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及入围人员名单" sheetId="1" r:id="rId1"/>
  </sheets>
  <definedNames/>
  <calcPr fullCalcOnLoad="1"/>
</workbook>
</file>

<file path=xl/sharedStrings.xml><?xml version="1.0" encoding="utf-8"?>
<sst xmlns="http://schemas.openxmlformats.org/spreadsheetml/2006/main" count="174" uniqueCount="82">
  <si>
    <t>附表：安徽艺术学院2022年度公开招聘专职辅导员成绩汇总及入围体检政审人员名单</t>
  </si>
  <si>
    <t>序号</t>
  </si>
  <si>
    <t>岗位</t>
  </si>
  <si>
    <t>准考证号</t>
  </si>
  <si>
    <t>笔试成绩</t>
  </si>
  <si>
    <r>
      <t>笔试（加权40%</t>
    </r>
    <r>
      <rPr>
        <b/>
        <sz val="10"/>
        <color indexed="8"/>
        <rFont val="仿宋"/>
        <family val="3"/>
      </rPr>
      <t>）</t>
    </r>
  </si>
  <si>
    <t>面试成绩</t>
  </si>
  <si>
    <r>
      <t>面试（</t>
    </r>
    <r>
      <rPr>
        <b/>
        <sz val="10"/>
        <color indexed="8"/>
        <rFont val="仿宋"/>
        <family val="3"/>
      </rPr>
      <t>加权60%）</t>
    </r>
  </si>
  <si>
    <t>最终成绩</t>
  </si>
  <si>
    <r>
      <rPr>
        <b/>
        <sz val="10"/>
        <color indexed="8"/>
        <rFont val="仿宋"/>
        <family val="3"/>
      </rPr>
      <t>备注</t>
    </r>
  </si>
  <si>
    <t>专职辅导员（男）</t>
  </si>
  <si>
    <t>900196803</t>
  </si>
  <si>
    <t>入围体检考察环节</t>
  </si>
  <si>
    <t>900196808</t>
  </si>
  <si>
    <t>900196809</t>
  </si>
  <si>
    <t>900196826</t>
  </si>
  <si>
    <t>900196810</t>
  </si>
  <si>
    <t>900196821</t>
  </si>
  <si>
    <t>900196814</t>
  </si>
  <si>
    <t>900196802</t>
  </si>
  <si>
    <t>900196822</t>
  </si>
  <si>
    <t xml:space="preserve"> </t>
  </si>
  <si>
    <t>900196816</t>
  </si>
  <si>
    <t>900196824</t>
  </si>
  <si>
    <t>900196820</t>
  </si>
  <si>
    <t>900196811</t>
  </si>
  <si>
    <t>900196817</t>
  </si>
  <si>
    <t>900196806</t>
  </si>
  <si>
    <t>900196818</t>
  </si>
  <si>
    <t>900196823</t>
  </si>
  <si>
    <t>900196807</t>
  </si>
  <si>
    <t>900196804</t>
  </si>
  <si>
    <t>900196801</t>
  </si>
  <si>
    <t>900196813</t>
  </si>
  <si>
    <t>专职辅导员（女）</t>
  </si>
  <si>
    <t>900196951</t>
  </si>
  <si>
    <t>900196919</t>
  </si>
  <si>
    <t>900196920</t>
  </si>
  <si>
    <t>900196933</t>
  </si>
  <si>
    <t>900196949</t>
  </si>
  <si>
    <t>900196941</t>
  </si>
  <si>
    <t>900196948</t>
  </si>
  <si>
    <t>900196928</t>
  </si>
  <si>
    <t>900196907</t>
  </si>
  <si>
    <t>900196944</t>
  </si>
  <si>
    <t>900196923</t>
  </si>
  <si>
    <t>78.20</t>
  </si>
  <si>
    <t>900196930</t>
  </si>
  <si>
    <t>900196903</t>
  </si>
  <si>
    <t>900196913</t>
  </si>
  <si>
    <t>900196959</t>
  </si>
  <si>
    <t>900196927</t>
  </si>
  <si>
    <t>900196901</t>
  </si>
  <si>
    <t>900196937</t>
  </si>
  <si>
    <t>900196916</t>
  </si>
  <si>
    <t>900196922</t>
  </si>
  <si>
    <t>900196914</t>
  </si>
  <si>
    <t>900196915</t>
  </si>
  <si>
    <t>900196912</t>
  </si>
  <si>
    <t>900196942</t>
  </si>
  <si>
    <t>900196954</t>
  </si>
  <si>
    <t>900196929</t>
  </si>
  <si>
    <t>900196905</t>
  </si>
  <si>
    <t>900196934</t>
  </si>
  <si>
    <t>900196956</t>
  </si>
  <si>
    <t>900196946</t>
  </si>
  <si>
    <t>900196950</t>
  </si>
  <si>
    <t>900196952</t>
  </si>
  <si>
    <t>900196955</t>
  </si>
  <si>
    <t>900196924</t>
  </si>
  <si>
    <t>900196953</t>
  </si>
  <si>
    <t>900196904</t>
  </si>
  <si>
    <t>80.40</t>
  </si>
  <si>
    <t>900196906</t>
  </si>
  <si>
    <t>900196939</t>
  </si>
  <si>
    <t>900196910</t>
  </si>
  <si>
    <t>缺考</t>
  </si>
  <si>
    <t>900196911</t>
  </si>
  <si>
    <t>900196926</t>
  </si>
  <si>
    <t>900196940</t>
  </si>
  <si>
    <t>900196947</t>
  </si>
  <si>
    <t>900196908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</si>
</sst>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仿宋"/>
      <family val="3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4"/>
      <color theme="1"/>
      <name val="仿宋"/>
      <family val="3"/>
    </font>
    <font>
      <b/>
      <sz val="10"/>
      <color theme="1"/>
      <name val="Calibri"/>
      <family val="0"/>
    </font>
    <font>
      <b/>
      <sz val="10"/>
      <color theme="1"/>
      <name val="仿宋"/>
      <family val="3"/>
    </font>
    <font>
      <b/>
      <sz val="10"/>
      <color rgb="FF000000"/>
      <name val="仿宋"/>
      <family val="3"/>
    </font>
    <font>
      <sz val="12"/>
      <color theme="1"/>
      <name val="宋体"/>
      <family val="0"/>
    </font>
    <font>
      <sz val="11"/>
      <color indexed="8"/>
      <name val="Calibri"/>
      <family val="0"/>
    </font>
    <font>
      <sz val="12"/>
      <color theme="1"/>
      <name val="Times New Roman"/>
      <family val="1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3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4" fillId="0" borderId="10" xfId="63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2" fontId="56" fillId="0" borderId="10" xfId="63" applyNumberFormat="1" applyFont="1" applyFill="1" applyBorder="1" applyAlignment="1">
      <alignment horizontal="center" vertical="center"/>
      <protection/>
    </xf>
    <xf numFmtId="2" fontId="9" fillId="0" borderId="10" xfId="63" applyNumberFormat="1" applyFont="1" applyFill="1" applyBorder="1" applyAlignment="1">
      <alignment horizontal="center" vertical="center"/>
      <protection/>
    </xf>
    <xf numFmtId="2" fontId="9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4" fillId="0" borderId="0" xfId="63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2" fontId="56" fillId="0" borderId="0" xfId="63" applyNumberFormat="1" applyFont="1" applyFill="1" applyBorder="1" applyAlignment="1">
      <alignment horizontal="center" vertical="center"/>
      <protection/>
    </xf>
    <xf numFmtId="2" fontId="9" fillId="0" borderId="0" xfId="6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2" fontId="56" fillId="0" borderId="10" xfId="63" applyNumberFormat="1" applyFont="1" applyFill="1" applyBorder="1" applyAlignment="1">
      <alignment horizontal="center" vertical="center"/>
      <protection/>
    </xf>
    <xf numFmtId="2" fontId="56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2" fontId="56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2" fontId="54" fillId="0" borderId="10" xfId="63" applyNumberFormat="1" applyFont="1" applyFill="1" applyBorder="1" applyAlignment="1">
      <alignment horizontal="center" vertical="center"/>
      <protection/>
    </xf>
    <xf numFmtId="0" fontId="57" fillId="0" borderId="10" xfId="63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57" fillId="0" borderId="0" xfId="63" applyFont="1" applyFill="1" applyBorder="1" applyAlignment="1">
      <alignment horizontal="center" vertical="center"/>
      <protection/>
    </xf>
    <xf numFmtId="0" fontId="58" fillId="0" borderId="1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8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M27" sqref="M27"/>
    </sheetView>
  </sheetViews>
  <sheetFormatPr defaultColWidth="9.00390625" defaultRowHeight="15"/>
  <cols>
    <col min="1" max="1" width="6.421875" style="7" customWidth="1"/>
    <col min="2" max="2" width="22.00390625" style="8" customWidth="1"/>
    <col min="3" max="3" width="12.57421875" style="0" customWidth="1"/>
    <col min="4" max="4" width="13.140625" style="6" customWidth="1"/>
    <col min="5" max="5" width="10.28125" style="0" customWidth="1"/>
    <col min="6" max="6" width="12.28125" style="7" customWidth="1"/>
    <col min="7" max="7" width="10.8515625" style="7" customWidth="1"/>
    <col min="8" max="8" width="10.140625" style="0" customWidth="1"/>
    <col min="9" max="9" width="18.421875" style="7" customWidth="1"/>
  </cols>
  <sheetData>
    <row r="1" spans="1:9" ht="13.5">
      <c r="A1" s="9" t="s">
        <v>0</v>
      </c>
      <c r="B1" s="9"/>
      <c r="C1" s="9"/>
      <c r="D1" s="10"/>
      <c r="E1" s="9"/>
      <c r="F1" s="9"/>
      <c r="G1" s="9"/>
      <c r="H1" s="9"/>
      <c r="I1" s="9"/>
    </row>
    <row r="2" spans="1:9" ht="27" customHeight="1">
      <c r="A2" s="9"/>
      <c r="B2" s="9"/>
      <c r="C2" s="9"/>
      <c r="D2" s="10"/>
      <c r="E2" s="9"/>
      <c r="F2" s="9"/>
      <c r="G2" s="9"/>
      <c r="H2" s="9"/>
      <c r="I2" s="9"/>
    </row>
    <row r="3" spans="1:9" s="1" customFormat="1" ht="33" customHeight="1">
      <c r="A3" s="11" t="s">
        <v>1</v>
      </c>
      <c r="B3" s="12" t="s">
        <v>2</v>
      </c>
      <c r="C3" s="13" t="s">
        <v>3</v>
      </c>
      <c r="D3" s="14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</row>
    <row r="4" spans="1:9" s="2" customFormat="1" ht="16.5" customHeight="1">
      <c r="A4" s="15">
        <v>1</v>
      </c>
      <c r="B4" s="16" t="s">
        <v>10</v>
      </c>
      <c r="C4" s="17" t="s">
        <v>11</v>
      </c>
      <c r="D4" s="17">
        <v>77</v>
      </c>
      <c r="E4" s="18">
        <f aca="true" t="shared" si="0" ref="E4:E24">D4*0.4</f>
        <v>30.8</v>
      </c>
      <c r="F4" s="18">
        <v>85.7</v>
      </c>
      <c r="G4" s="18">
        <f aca="true" t="shared" si="1" ref="G4:G24">F4*0.6</f>
        <v>51.42</v>
      </c>
      <c r="H4" s="18">
        <f aca="true" t="shared" si="2" ref="H4:H24">E4+G4</f>
        <v>82.22</v>
      </c>
      <c r="I4" s="15" t="s">
        <v>12</v>
      </c>
    </row>
    <row r="5" spans="1:9" s="3" customFormat="1" ht="15.75">
      <c r="A5" s="15">
        <v>2</v>
      </c>
      <c r="B5" s="16" t="s">
        <v>10</v>
      </c>
      <c r="C5" s="17" t="s">
        <v>13</v>
      </c>
      <c r="D5" s="17">
        <v>75.5</v>
      </c>
      <c r="E5" s="18">
        <f t="shared" si="0"/>
        <v>30.200000000000003</v>
      </c>
      <c r="F5" s="19">
        <v>84.8</v>
      </c>
      <c r="G5" s="18">
        <f t="shared" si="1"/>
        <v>50.879999999999995</v>
      </c>
      <c r="H5" s="18">
        <f t="shared" si="2"/>
        <v>81.08</v>
      </c>
      <c r="I5" s="15" t="s">
        <v>12</v>
      </c>
    </row>
    <row r="6" spans="1:9" s="4" customFormat="1" ht="15.75">
      <c r="A6" s="15">
        <v>3</v>
      </c>
      <c r="B6" s="16" t="s">
        <v>10</v>
      </c>
      <c r="C6" s="17" t="s">
        <v>14</v>
      </c>
      <c r="D6" s="17">
        <v>74</v>
      </c>
      <c r="E6" s="18">
        <f t="shared" si="0"/>
        <v>29.6</v>
      </c>
      <c r="F6" s="19">
        <v>85.8</v>
      </c>
      <c r="G6" s="18">
        <f t="shared" si="1"/>
        <v>51.48</v>
      </c>
      <c r="H6" s="18">
        <f t="shared" si="2"/>
        <v>81.08</v>
      </c>
      <c r="I6" s="15" t="s">
        <v>12</v>
      </c>
    </row>
    <row r="7" spans="1:9" s="4" customFormat="1" ht="15.75">
      <c r="A7" s="15">
        <v>4</v>
      </c>
      <c r="B7" s="16" t="s">
        <v>10</v>
      </c>
      <c r="C7" s="17" t="s">
        <v>15</v>
      </c>
      <c r="D7" s="17">
        <v>73</v>
      </c>
      <c r="E7" s="18">
        <f t="shared" si="0"/>
        <v>29.200000000000003</v>
      </c>
      <c r="F7" s="18">
        <v>86</v>
      </c>
      <c r="G7" s="18">
        <f t="shared" si="1"/>
        <v>51.6</v>
      </c>
      <c r="H7" s="18">
        <f t="shared" si="2"/>
        <v>80.80000000000001</v>
      </c>
      <c r="I7" s="15" t="s">
        <v>12</v>
      </c>
    </row>
    <row r="8" spans="1:9" s="5" customFormat="1" ht="15.75">
      <c r="A8" s="15">
        <v>5</v>
      </c>
      <c r="B8" s="16" t="s">
        <v>10</v>
      </c>
      <c r="C8" s="17" t="s">
        <v>16</v>
      </c>
      <c r="D8" s="17">
        <v>71</v>
      </c>
      <c r="E8" s="18">
        <f t="shared" si="0"/>
        <v>28.400000000000002</v>
      </c>
      <c r="F8" s="19">
        <v>86.2</v>
      </c>
      <c r="G8" s="18">
        <f t="shared" si="1"/>
        <v>51.72</v>
      </c>
      <c r="H8" s="18">
        <f t="shared" si="2"/>
        <v>80.12</v>
      </c>
      <c r="I8" s="15" t="s">
        <v>12</v>
      </c>
    </row>
    <row r="9" spans="1:9" s="3" customFormat="1" ht="15.75">
      <c r="A9" s="15">
        <v>6</v>
      </c>
      <c r="B9" s="16" t="s">
        <v>10</v>
      </c>
      <c r="C9" s="17" t="s">
        <v>17</v>
      </c>
      <c r="D9" s="17">
        <v>74.5</v>
      </c>
      <c r="E9" s="18">
        <f t="shared" si="0"/>
        <v>29.8</v>
      </c>
      <c r="F9" s="19">
        <v>83.8</v>
      </c>
      <c r="G9" s="18">
        <f t="shared" si="1"/>
        <v>50.279999999999994</v>
      </c>
      <c r="H9" s="18">
        <f t="shared" si="2"/>
        <v>80.08</v>
      </c>
      <c r="I9" s="15" t="s">
        <v>12</v>
      </c>
    </row>
    <row r="10" spans="1:9" s="5" customFormat="1" ht="15.75">
      <c r="A10" s="15">
        <v>7</v>
      </c>
      <c r="B10" s="16" t="s">
        <v>10</v>
      </c>
      <c r="C10" s="17" t="s">
        <v>18</v>
      </c>
      <c r="D10" s="17">
        <v>68</v>
      </c>
      <c r="E10" s="18">
        <f t="shared" si="0"/>
        <v>27.200000000000003</v>
      </c>
      <c r="F10" s="19">
        <v>87</v>
      </c>
      <c r="G10" s="18">
        <f t="shared" si="1"/>
        <v>52.199999999999996</v>
      </c>
      <c r="H10" s="18">
        <f t="shared" si="2"/>
        <v>79.4</v>
      </c>
      <c r="I10" s="15" t="s">
        <v>12</v>
      </c>
    </row>
    <row r="11" spans="1:9" s="5" customFormat="1" ht="15.75">
      <c r="A11" s="15">
        <v>8</v>
      </c>
      <c r="B11" s="16" t="s">
        <v>10</v>
      </c>
      <c r="C11" s="17" t="s">
        <v>19</v>
      </c>
      <c r="D11" s="17">
        <v>68.5</v>
      </c>
      <c r="E11" s="18">
        <f t="shared" si="0"/>
        <v>27.400000000000002</v>
      </c>
      <c r="F11" s="18">
        <v>86.4</v>
      </c>
      <c r="G11" s="18">
        <f t="shared" si="1"/>
        <v>51.84</v>
      </c>
      <c r="H11" s="18">
        <f t="shared" si="2"/>
        <v>79.24000000000001</v>
      </c>
      <c r="I11" s="15" t="s">
        <v>12</v>
      </c>
    </row>
    <row r="12" spans="1:11" s="5" customFormat="1" ht="15.75">
      <c r="A12" s="15">
        <v>9</v>
      </c>
      <c r="B12" s="16" t="s">
        <v>10</v>
      </c>
      <c r="C12" s="17" t="s">
        <v>20</v>
      </c>
      <c r="D12" s="17">
        <v>71</v>
      </c>
      <c r="E12" s="18">
        <f t="shared" si="0"/>
        <v>28.400000000000002</v>
      </c>
      <c r="F12" s="20">
        <v>83.6</v>
      </c>
      <c r="G12" s="18">
        <f t="shared" si="1"/>
        <v>50.16</v>
      </c>
      <c r="H12" s="18">
        <f t="shared" si="2"/>
        <v>78.56</v>
      </c>
      <c r="I12" s="33"/>
      <c r="K12" s="34" t="s">
        <v>21</v>
      </c>
    </row>
    <row r="13" spans="1:9" s="6" customFormat="1" ht="15.75">
      <c r="A13" s="15">
        <v>10</v>
      </c>
      <c r="B13" s="16" t="s">
        <v>10</v>
      </c>
      <c r="C13" s="17" t="s">
        <v>22</v>
      </c>
      <c r="D13" s="17">
        <v>70</v>
      </c>
      <c r="E13" s="18">
        <f t="shared" si="0"/>
        <v>28</v>
      </c>
      <c r="F13" s="20">
        <v>83.8</v>
      </c>
      <c r="G13" s="18">
        <f t="shared" si="1"/>
        <v>50.279999999999994</v>
      </c>
      <c r="H13" s="18">
        <f t="shared" si="2"/>
        <v>78.28</v>
      </c>
      <c r="I13" s="33"/>
    </row>
    <row r="14" spans="1:9" s="6" customFormat="1" ht="15.75">
      <c r="A14" s="15">
        <v>11</v>
      </c>
      <c r="B14" s="16" t="s">
        <v>10</v>
      </c>
      <c r="C14" s="17" t="s">
        <v>23</v>
      </c>
      <c r="D14" s="17">
        <v>62.5</v>
      </c>
      <c r="E14" s="18">
        <f t="shared" si="0"/>
        <v>25</v>
      </c>
      <c r="F14" s="19">
        <v>87.8</v>
      </c>
      <c r="G14" s="18">
        <f t="shared" si="1"/>
        <v>52.68</v>
      </c>
      <c r="H14" s="18">
        <f t="shared" si="2"/>
        <v>77.68</v>
      </c>
      <c r="I14" s="33"/>
    </row>
    <row r="15" spans="1:9" s="6" customFormat="1" ht="15.75">
      <c r="A15" s="15">
        <v>12</v>
      </c>
      <c r="B15" s="16" t="s">
        <v>10</v>
      </c>
      <c r="C15" s="17" t="s">
        <v>24</v>
      </c>
      <c r="D15" s="17">
        <v>67.5</v>
      </c>
      <c r="E15" s="18">
        <f t="shared" si="0"/>
        <v>27</v>
      </c>
      <c r="F15" s="20">
        <v>84.4</v>
      </c>
      <c r="G15" s="18">
        <f t="shared" si="1"/>
        <v>50.64</v>
      </c>
      <c r="H15" s="18">
        <f t="shared" si="2"/>
        <v>77.64</v>
      </c>
      <c r="I15" s="33"/>
    </row>
    <row r="16" spans="1:9" s="4" customFormat="1" ht="15.75">
      <c r="A16" s="15">
        <v>13</v>
      </c>
      <c r="B16" s="16" t="s">
        <v>10</v>
      </c>
      <c r="C16" s="17" t="s">
        <v>25</v>
      </c>
      <c r="D16" s="17">
        <v>65.5</v>
      </c>
      <c r="E16" s="18">
        <f t="shared" si="0"/>
        <v>26.200000000000003</v>
      </c>
      <c r="F16" s="20">
        <v>82.8</v>
      </c>
      <c r="G16" s="18">
        <f t="shared" si="1"/>
        <v>49.68</v>
      </c>
      <c r="H16" s="18">
        <f t="shared" si="2"/>
        <v>75.88</v>
      </c>
      <c r="I16" s="33"/>
    </row>
    <row r="17" spans="1:9" s="4" customFormat="1" ht="15.75">
      <c r="A17" s="15">
        <v>14</v>
      </c>
      <c r="B17" s="16" t="s">
        <v>10</v>
      </c>
      <c r="C17" s="17" t="s">
        <v>26</v>
      </c>
      <c r="D17" s="17">
        <v>59</v>
      </c>
      <c r="E17" s="18">
        <f t="shared" si="0"/>
        <v>23.6</v>
      </c>
      <c r="F17" s="19">
        <v>86.7</v>
      </c>
      <c r="G17" s="18">
        <f t="shared" si="1"/>
        <v>52.02</v>
      </c>
      <c r="H17" s="18">
        <f t="shared" si="2"/>
        <v>75.62</v>
      </c>
      <c r="I17" s="33"/>
    </row>
    <row r="18" spans="1:9" s="4" customFormat="1" ht="15.75">
      <c r="A18" s="15">
        <v>15</v>
      </c>
      <c r="B18" s="16" t="s">
        <v>10</v>
      </c>
      <c r="C18" s="17" t="s">
        <v>27</v>
      </c>
      <c r="D18" s="17">
        <v>56.5</v>
      </c>
      <c r="E18" s="18">
        <f t="shared" si="0"/>
        <v>22.6</v>
      </c>
      <c r="F18" s="19">
        <v>88.3</v>
      </c>
      <c r="G18" s="18">
        <f t="shared" si="1"/>
        <v>52.98</v>
      </c>
      <c r="H18" s="18">
        <f t="shared" si="2"/>
        <v>75.58</v>
      </c>
      <c r="I18" s="33"/>
    </row>
    <row r="19" spans="1:9" s="4" customFormat="1" ht="15.75">
      <c r="A19" s="15">
        <v>16</v>
      </c>
      <c r="B19" s="16" t="s">
        <v>10</v>
      </c>
      <c r="C19" s="17" t="s">
        <v>28</v>
      </c>
      <c r="D19" s="17">
        <v>64.5</v>
      </c>
      <c r="E19" s="18">
        <f t="shared" si="0"/>
        <v>25.8</v>
      </c>
      <c r="F19" s="19">
        <v>81.6</v>
      </c>
      <c r="G19" s="18">
        <f t="shared" si="1"/>
        <v>48.959999999999994</v>
      </c>
      <c r="H19" s="18">
        <f t="shared" si="2"/>
        <v>74.75999999999999</v>
      </c>
      <c r="I19" s="33"/>
    </row>
    <row r="20" spans="1:9" s="4" customFormat="1" ht="15.75">
      <c r="A20" s="15">
        <v>17</v>
      </c>
      <c r="B20" s="16" t="s">
        <v>10</v>
      </c>
      <c r="C20" s="17" t="s">
        <v>29</v>
      </c>
      <c r="D20" s="17">
        <v>64.5</v>
      </c>
      <c r="E20" s="18">
        <f t="shared" si="0"/>
        <v>25.8</v>
      </c>
      <c r="F20" s="19">
        <v>79.6</v>
      </c>
      <c r="G20" s="18">
        <f t="shared" si="1"/>
        <v>47.76</v>
      </c>
      <c r="H20" s="18">
        <f t="shared" si="2"/>
        <v>73.56</v>
      </c>
      <c r="I20" s="33"/>
    </row>
    <row r="21" spans="1:9" s="4" customFormat="1" ht="15.75">
      <c r="A21" s="15">
        <v>18</v>
      </c>
      <c r="B21" s="16" t="s">
        <v>10</v>
      </c>
      <c r="C21" s="17" t="s">
        <v>30</v>
      </c>
      <c r="D21" s="17">
        <v>57</v>
      </c>
      <c r="E21" s="18">
        <f t="shared" si="0"/>
        <v>22.8</v>
      </c>
      <c r="F21" s="19">
        <v>83.6</v>
      </c>
      <c r="G21" s="18">
        <f t="shared" si="1"/>
        <v>50.16</v>
      </c>
      <c r="H21" s="18">
        <f t="shared" si="2"/>
        <v>72.96</v>
      </c>
      <c r="I21" s="33"/>
    </row>
    <row r="22" spans="1:9" s="4" customFormat="1" ht="15.75">
      <c r="A22" s="15">
        <v>19</v>
      </c>
      <c r="B22" s="16" t="s">
        <v>10</v>
      </c>
      <c r="C22" s="17" t="s">
        <v>31</v>
      </c>
      <c r="D22" s="17">
        <v>58.5</v>
      </c>
      <c r="E22" s="18">
        <f t="shared" si="0"/>
        <v>23.400000000000002</v>
      </c>
      <c r="F22" s="19">
        <v>82.4</v>
      </c>
      <c r="G22" s="18">
        <f t="shared" si="1"/>
        <v>49.440000000000005</v>
      </c>
      <c r="H22" s="18">
        <f t="shared" si="2"/>
        <v>72.84</v>
      </c>
      <c r="I22" s="33"/>
    </row>
    <row r="23" spans="1:9" s="4" customFormat="1" ht="15.75">
      <c r="A23" s="15">
        <v>20</v>
      </c>
      <c r="B23" s="16" t="s">
        <v>10</v>
      </c>
      <c r="C23" s="17" t="s">
        <v>32</v>
      </c>
      <c r="D23" s="17">
        <v>57.5</v>
      </c>
      <c r="E23" s="18">
        <f t="shared" si="0"/>
        <v>23</v>
      </c>
      <c r="F23" s="19">
        <v>81</v>
      </c>
      <c r="G23" s="18">
        <f t="shared" si="1"/>
        <v>48.6</v>
      </c>
      <c r="H23" s="18">
        <f t="shared" si="2"/>
        <v>71.6</v>
      </c>
      <c r="I23" s="33"/>
    </row>
    <row r="24" spans="1:9" s="4" customFormat="1" ht="15.75">
      <c r="A24" s="15">
        <v>21</v>
      </c>
      <c r="B24" s="16" t="s">
        <v>10</v>
      </c>
      <c r="C24" s="17" t="s">
        <v>33</v>
      </c>
      <c r="D24" s="17">
        <v>46</v>
      </c>
      <c r="E24" s="18">
        <f t="shared" si="0"/>
        <v>18.400000000000002</v>
      </c>
      <c r="F24" s="19">
        <v>81.6</v>
      </c>
      <c r="G24" s="18">
        <f t="shared" si="1"/>
        <v>48.959999999999994</v>
      </c>
      <c r="H24" s="18">
        <f t="shared" si="2"/>
        <v>67.36</v>
      </c>
      <c r="I24" s="33"/>
    </row>
    <row r="25" spans="1:9" s="4" customFormat="1" ht="15.75">
      <c r="A25" s="21"/>
      <c r="B25" s="22"/>
      <c r="C25" s="23"/>
      <c r="D25" s="23"/>
      <c r="E25" s="24"/>
      <c r="F25" s="25"/>
      <c r="G25" s="24"/>
      <c r="H25" s="24"/>
      <c r="I25" s="35"/>
    </row>
    <row r="26" spans="1:9" s="4" customFormat="1" ht="15.75">
      <c r="A26" s="26">
        <v>1</v>
      </c>
      <c r="B26" s="16" t="s">
        <v>34</v>
      </c>
      <c r="C26" s="17" t="s">
        <v>35</v>
      </c>
      <c r="D26" s="17">
        <v>80.5</v>
      </c>
      <c r="E26" s="18">
        <f aca="true" t="shared" si="3" ref="E26:E69">D26*0.4</f>
        <v>32.2</v>
      </c>
      <c r="F26" s="18">
        <v>85.2</v>
      </c>
      <c r="G26" s="18">
        <f aca="true" t="shared" si="4" ref="G26:G63">F26*0.6</f>
        <v>51.12</v>
      </c>
      <c r="H26" s="18">
        <f aca="true" t="shared" si="5" ref="H26:H63">E26+G26</f>
        <v>83.32</v>
      </c>
      <c r="I26" s="15" t="s">
        <v>12</v>
      </c>
    </row>
    <row r="27" spans="1:9" s="3" customFormat="1" ht="15.75">
      <c r="A27" s="26">
        <v>2</v>
      </c>
      <c r="B27" s="16" t="s">
        <v>34</v>
      </c>
      <c r="C27" s="17" t="s">
        <v>36</v>
      </c>
      <c r="D27" s="17">
        <v>83</v>
      </c>
      <c r="E27" s="18">
        <f t="shared" si="3"/>
        <v>33.2</v>
      </c>
      <c r="F27" s="18">
        <v>83</v>
      </c>
      <c r="G27" s="18">
        <f t="shared" si="4"/>
        <v>49.8</v>
      </c>
      <c r="H27" s="18">
        <f t="shared" si="5"/>
        <v>83</v>
      </c>
      <c r="I27" s="15" t="s">
        <v>12</v>
      </c>
    </row>
    <row r="28" spans="1:9" s="3" customFormat="1" ht="15.75">
      <c r="A28" s="26">
        <v>3</v>
      </c>
      <c r="B28" s="16" t="s">
        <v>34</v>
      </c>
      <c r="C28" s="17" t="s">
        <v>37</v>
      </c>
      <c r="D28" s="17">
        <v>81</v>
      </c>
      <c r="E28" s="18">
        <f t="shared" si="3"/>
        <v>32.4</v>
      </c>
      <c r="F28" s="18">
        <v>84.2</v>
      </c>
      <c r="G28" s="18">
        <f t="shared" si="4"/>
        <v>50.52</v>
      </c>
      <c r="H28" s="18">
        <f t="shared" si="5"/>
        <v>82.92</v>
      </c>
      <c r="I28" s="15" t="s">
        <v>12</v>
      </c>
    </row>
    <row r="29" spans="1:9" s="3" customFormat="1" ht="15.75">
      <c r="A29" s="26">
        <v>4</v>
      </c>
      <c r="B29" s="16" t="s">
        <v>34</v>
      </c>
      <c r="C29" s="17" t="s">
        <v>38</v>
      </c>
      <c r="D29" s="17">
        <v>82.5</v>
      </c>
      <c r="E29" s="18">
        <f t="shared" si="3"/>
        <v>33</v>
      </c>
      <c r="F29" s="18">
        <v>81.8</v>
      </c>
      <c r="G29" s="18">
        <f t="shared" si="4"/>
        <v>49.08</v>
      </c>
      <c r="H29" s="18">
        <f t="shared" si="5"/>
        <v>82.08</v>
      </c>
      <c r="I29" s="15" t="s">
        <v>12</v>
      </c>
    </row>
    <row r="30" spans="1:9" s="6" customFormat="1" ht="15.75">
      <c r="A30" s="26">
        <v>5</v>
      </c>
      <c r="B30" s="16" t="s">
        <v>34</v>
      </c>
      <c r="C30" s="17" t="s">
        <v>39</v>
      </c>
      <c r="D30" s="17">
        <v>78.5</v>
      </c>
      <c r="E30" s="18">
        <f t="shared" si="3"/>
        <v>31.400000000000002</v>
      </c>
      <c r="F30" s="27">
        <v>83.6</v>
      </c>
      <c r="G30" s="18">
        <f t="shared" si="4"/>
        <v>50.16</v>
      </c>
      <c r="H30" s="18">
        <f t="shared" si="5"/>
        <v>81.56</v>
      </c>
      <c r="I30" s="15" t="s">
        <v>12</v>
      </c>
    </row>
    <row r="31" spans="1:9" s="6" customFormat="1" ht="15.75">
      <c r="A31" s="26">
        <v>6</v>
      </c>
      <c r="B31" s="16" t="s">
        <v>34</v>
      </c>
      <c r="C31" s="17" t="s">
        <v>40</v>
      </c>
      <c r="D31" s="17">
        <v>79</v>
      </c>
      <c r="E31" s="18">
        <f t="shared" si="3"/>
        <v>31.6</v>
      </c>
      <c r="F31" s="18">
        <v>83.2</v>
      </c>
      <c r="G31" s="18">
        <f t="shared" si="4"/>
        <v>49.92</v>
      </c>
      <c r="H31" s="18">
        <f t="shared" si="5"/>
        <v>81.52000000000001</v>
      </c>
      <c r="I31" s="15" t="s">
        <v>12</v>
      </c>
    </row>
    <row r="32" spans="1:9" s="6" customFormat="1" ht="15.75">
      <c r="A32" s="26">
        <v>7</v>
      </c>
      <c r="B32" s="16" t="s">
        <v>34</v>
      </c>
      <c r="C32" s="17" t="s">
        <v>41</v>
      </c>
      <c r="D32" s="17">
        <v>77</v>
      </c>
      <c r="E32" s="18">
        <f t="shared" si="3"/>
        <v>30.8</v>
      </c>
      <c r="F32" s="27">
        <v>83.8</v>
      </c>
      <c r="G32" s="18">
        <f t="shared" si="4"/>
        <v>50.279999999999994</v>
      </c>
      <c r="H32" s="18">
        <f t="shared" si="5"/>
        <v>81.08</v>
      </c>
      <c r="I32" s="15" t="s">
        <v>12</v>
      </c>
    </row>
    <row r="33" spans="1:9" s="6" customFormat="1" ht="15.75">
      <c r="A33" s="26">
        <v>8</v>
      </c>
      <c r="B33" s="16" t="s">
        <v>34</v>
      </c>
      <c r="C33" s="17" t="s">
        <v>42</v>
      </c>
      <c r="D33" s="17">
        <v>75.5</v>
      </c>
      <c r="E33" s="18">
        <f t="shared" si="3"/>
        <v>30.200000000000003</v>
      </c>
      <c r="F33" s="27">
        <v>84.2</v>
      </c>
      <c r="G33" s="18">
        <f t="shared" si="4"/>
        <v>50.52</v>
      </c>
      <c r="H33" s="18">
        <f t="shared" si="5"/>
        <v>80.72</v>
      </c>
      <c r="I33" s="15" t="s">
        <v>12</v>
      </c>
    </row>
    <row r="34" spans="1:9" s="6" customFormat="1" ht="15.75">
      <c r="A34" s="26">
        <v>9</v>
      </c>
      <c r="B34" s="16" t="s">
        <v>34</v>
      </c>
      <c r="C34" s="17" t="s">
        <v>43</v>
      </c>
      <c r="D34" s="17">
        <v>79.5</v>
      </c>
      <c r="E34" s="18">
        <f t="shared" si="3"/>
        <v>31.8</v>
      </c>
      <c r="F34" s="18">
        <v>81</v>
      </c>
      <c r="G34" s="18">
        <f t="shared" si="4"/>
        <v>48.6</v>
      </c>
      <c r="H34" s="18">
        <f t="shared" si="5"/>
        <v>80.4</v>
      </c>
      <c r="I34" s="15" t="s">
        <v>12</v>
      </c>
    </row>
    <row r="35" spans="1:9" s="3" customFormat="1" ht="15.75">
      <c r="A35" s="26">
        <v>10</v>
      </c>
      <c r="B35" s="16" t="s">
        <v>34</v>
      </c>
      <c r="C35" s="17" t="s">
        <v>44</v>
      </c>
      <c r="D35" s="17">
        <v>80.5</v>
      </c>
      <c r="E35" s="18">
        <f t="shared" si="3"/>
        <v>32.2</v>
      </c>
      <c r="F35" s="28">
        <v>79.8</v>
      </c>
      <c r="G35" s="18">
        <f t="shared" si="4"/>
        <v>47.879999999999995</v>
      </c>
      <c r="H35" s="18">
        <f t="shared" si="5"/>
        <v>80.08</v>
      </c>
      <c r="I35" s="36"/>
    </row>
    <row r="36" spans="1:9" s="3" customFormat="1" ht="15.75">
      <c r="A36" s="26">
        <v>11</v>
      </c>
      <c r="B36" s="16" t="s">
        <v>34</v>
      </c>
      <c r="C36" s="17" t="s">
        <v>45</v>
      </c>
      <c r="D36" s="17">
        <v>82</v>
      </c>
      <c r="E36" s="18">
        <f t="shared" si="3"/>
        <v>32.800000000000004</v>
      </c>
      <c r="F36" s="29" t="s">
        <v>46</v>
      </c>
      <c r="G36" s="18">
        <f t="shared" si="4"/>
        <v>46.92</v>
      </c>
      <c r="H36" s="18">
        <f t="shared" si="5"/>
        <v>79.72</v>
      </c>
      <c r="I36" s="36"/>
    </row>
    <row r="37" spans="1:9" s="3" customFormat="1" ht="15.75">
      <c r="A37" s="26">
        <v>12</v>
      </c>
      <c r="B37" s="16" t="s">
        <v>34</v>
      </c>
      <c r="C37" s="17" t="s">
        <v>47</v>
      </c>
      <c r="D37" s="17">
        <v>72</v>
      </c>
      <c r="E37" s="18">
        <f t="shared" si="3"/>
        <v>28.8</v>
      </c>
      <c r="F37" s="30">
        <v>84.6</v>
      </c>
      <c r="G37" s="18">
        <f t="shared" si="4"/>
        <v>50.76</v>
      </c>
      <c r="H37" s="18">
        <f t="shared" si="5"/>
        <v>79.56</v>
      </c>
      <c r="I37" s="36"/>
    </row>
    <row r="38" spans="1:9" s="3" customFormat="1" ht="15.75">
      <c r="A38" s="26">
        <v>13</v>
      </c>
      <c r="B38" s="16" t="s">
        <v>34</v>
      </c>
      <c r="C38" s="17" t="s">
        <v>48</v>
      </c>
      <c r="D38" s="17">
        <v>77.5</v>
      </c>
      <c r="E38" s="18">
        <f t="shared" si="3"/>
        <v>31</v>
      </c>
      <c r="F38" s="30">
        <v>80.6</v>
      </c>
      <c r="G38" s="18">
        <f t="shared" si="4"/>
        <v>48.35999999999999</v>
      </c>
      <c r="H38" s="18">
        <f t="shared" si="5"/>
        <v>79.35999999999999</v>
      </c>
      <c r="I38" s="36"/>
    </row>
    <row r="39" spans="1:9" s="3" customFormat="1" ht="15.75">
      <c r="A39" s="26">
        <v>14</v>
      </c>
      <c r="B39" s="16" t="s">
        <v>34</v>
      </c>
      <c r="C39" s="17" t="s">
        <v>49</v>
      </c>
      <c r="D39" s="17">
        <v>77.5</v>
      </c>
      <c r="E39" s="18">
        <f t="shared" si="3"/>
        <v>31</v>
      </c>
      <c r="F39" s="30">
        <v>80.6</v>
      </c>
      <c r="G39" s="18">
        <f t="shared" si="4"/>
        <v>48.35999999999999</v>
      </c>
      <c r="H39" s="18">
        <f t="shared" si="5"/>
        <v>79.35999999999999</v>
      </c>
      <c r="I39" s="36"/>
    </row>
    <row r="40" spans="1:9" s="3" customFormat="1" ht="15.75">
      <c r="A40" s="26">
        <v>15</v>
      </c>
      <c r="B40" s="16" t="s">
        <v>34</v>
      </c>
      <c r="C40" s="17" t="s">
        <v>50</v>
      </c>
      <c r="D40" s="17">
        <v>71</v>
      </c>
      <c r="E40" s="18">
        <f t="shared" si="3"/>
        <v>28.400000000000002</v>
      </c>
      <c r="F40" s="30">
        <v>84.6</v>
      </c>
      <c r="G40" s="18">
        <f t="shared" si="4"/>
        <v>50.76</v>
      </c>
      <c r="H40" s="18">
        <f t="shared" si="5"/>
        <v>79.16</v>
      </c>
      <c r="I40" s="36"/>
    </row>
    <row r="41" spans="1:9" s="3" customFormat="1" ht="15.75">
      <c r="A41" s="26">
        <v>16</v>
      </c>
      <c r="B41" s="16" t="s">
        <v>34</v>
      </c>
      <c r="C41" s="17" t="s">
        <v>51</v>
      </c>
      <c r="D41" s="17">
        <v>74.5</v>
      </c>
      <c r="E41" s="18">
        <f t="shared" si="3"/>
        <v>29.8</v>
      </c>
      <c r="F41" s="30">
        <v>82</v>
      </c>
      <c r="G41" s="18">
        <f t="shared" si="4"/>
        <v>49.199999999999996</v>
      </c>
      <c r="H41" s="18">
        <f t="shared" si="5"/>
        <v>79</v>
      </c>
      <c r="I41" s="36"/>
    </row>
    <row r="42" spans="1:9" s="3" customFormat="1" ht="15.75">
      <c r="A42" s="26">
        <v>17</v>
      </c>
      <c r="B42" s="16" t="s">
        <v>34</v>
      </c>
      <c r="C42" s="17" t="s">
        <v>52</v>
      </c>
      <c r="D42" s="17">
        <v>70.5</v>
      </c>
      <c r="E42" s="18">
        <f t="shared" si="3"/>
        <v>28.200000000000003</v>
      </c>
      <c r="F42" s="30">
        <v>83.4</v>
      </c>
      <c r="G42" s="18">
        <f t="shared" si="4"/>
        <v>50.04</v>
      </c>
      <c r="H42" s="18">
        <f t="shared" si="5"/>
        <v>78.24000000000001</v>
      </c>
      <c r="I42" s="36"/>
    </row>
    <row r="43" spans="1:9" s="3" customFormat="1" ht="15.75">
      <c r="A43" s="26">
        <v>18</v>
      </c>
      <c r="B43" s="16" t="s">
        <v>34</v>
      </c>
      <c r="C43" s="17" t="s">
        <v>53</v>
      </c>
      <c r="D43" s="17">
        <v>75.5</v>
      </c>
      <c r="E43" s="18">
        <f t="shared" si="3"/>
        <v>30.200000000000003</v>
      </c>
      <c r="F43" s="30">
        <v>80</v>
      </c>
      <c r="G43" s="18">
        <f t="shared" si="4"/>
        <v>48</v>
      </c>
      <c r="H43" s="18">
        <f t="shared" si="5"/>
        <v>78.2</v>
      </c>
      <c r="I43" s="36"/>
    </row>
    <row r="44" spans="1:9" s="3" customFormat="1" ht="15.75">
      <c r="A44" s="26">
        <v>19</v>
      </c>
      <c r="B44" s="16" t="s">
        <v>34</v>
      </c>
      <c r="C44" s="17" t="s">
        <v>54</v>
      </c>
      <c r="D44" s="17">
        <v>77.5</v>
      </c>
      <c r="E44" s="18">
        <f t="shared" si="3"/>
        <v>31</v>
      </c>
      <c r="F44" s="30">
        <v>78</v>
      </c>
      <c r="G44" s="18">
        <f t="shared" si="4"/>
        <v>46.8</v>
      </c>
      <c r="H44" s="18">
        <f t="shared" si="5"/>
        <v>77.8</v>
      </c>
      <c r="I44" s="36"/>
    </row>
    <row r="45" spans="1:9" s="3" customFormat="1" ht="15.75">
      <c r="A45" s="26">
        <v>20</v>
      </c>
      <c r="B45" s="16" t="s">
        <v>34</v>
      </c>
      <c r="C45" s="17" t="s">
        <v>55</v>
      </c>
      <c r="D45" s="17">
        <v>77.5</v>
      </c>
      <c r="E45" s="18">
        <f t="shared" si="3"/>
        <v>31</v>
      </c>
      <c r="F45" s="30">
        <v>77.8</v>
      </c>
      <c r="G45" s="18">
        <f t="shared" si="4"/>
        <v>46.68</v>
      </c>
      <c r="H45" s="18">
        <f t="shared" si="5"/>
        <v>77.68</v>
      </c>
      <c r="I45" s="36"/>
    </row>
    <row r="46" spans="1:9" s="3" customFormat="1" ht="15.75">
      <c r="A46" s="26">
        <v>21</v>
      </c>
      <c r="B46" s="16" t="s">
        <v>34</v>
      </c>
      <c r="C46" s="17" t="s">
        <v>56</v>
      </c>
      <c r="D46" s="17">
        <v>70</v>
      </c>
      <c r="E46" s="18">
        <f t="shared" si="3"/>
        <v>28</v>
      </c>
      <c r="F46" s="30">
        <v>82.4</v>
      </c>
      <c r="G46" s="18">
        <f t="shared" si="4"/>
        <v>49.440000000000005</v>
      </c>
      <c r="H46" s="18">
        <f t="shared" si="5"/>
        <v>77.44</v>
      </c>
      <c r="I46" s="36"/>
    </row>
    <row r="47" spans="1:9" s="3" customFormat="1" ht="15.75">
      <c r="A47" s="26">
        <v>22</v>
      </c>
      <c r="B47" s="16" t="s">
        <v>34</v>
      </c>
      <c r="C47" s="17" t="s">
        <v>57</v>
      </c>
      <c r="D47" s="17">
        <v>69</v>
      </c>
      <c r="E47" s="18">
        <f t="shared" si="3"/>
        <v>27.6</v>
      </c>
      <c r="F47" s="30">
        <v>83</v>
      </c>
      <c r="G47" s="18">
        <f t="shared" si="4"/>
        <v>49.8</v>
      </c>
      <c r="H47" s="18">
        <f t="shared" si="5"/>
        <v>77.4</v>
      </c>
      <c r="I47" s="36"/>
    </row>
    <row r="48" spans="1:9" s="3" customFormat="1" ht="15.75">
      <c r="A48" s="26">
        <v>23</v>
      </c>
      <c r="B48" s="16" t="s">
        <v>34</v>
      </c>
      <c r="C48" s="17" t="s">
        <v>58</v>
      </c>
      <c r="D48" s="17">
        <v>73.5</v>
      </c>
      <c r="E48" s="18">
        <f t="shared" si="3"/>
        <v>29.400000000000002</v>
      </c>
      <c r="F48" s="30">
        <v>79.2</v>
      </c>
      <c r="G48" s="18">
        <f t="shared" si="4"/>
        <v>47.52</v>
      </c>
      <c r="H48" s="18">
        <f t="shared" si="5"/>
        <v>76.92</v>
      </c>
      <c r="I48" s="36"/>
    </row>
    <row r="49" spans="1:9" s="3" customFormat="1" ht="15.75">
      <c r="A49" s="26">
        <v>24</v>
      </c>
      <c r="B49" s="16" t="s">
        <v>34</v>
      </c>
      <c r="C49" s="17" t="s">
        <v>59</v>
      </c>
      <c r="D49" s="17">
        <v>78</v>
      </c>
      <c r="E49" s="18">
        <f t="shared" si="3"/>
        <v>31.200000000000003</v>
      </c>
      <c r="F49" s="30">
        <v>75.2</v>
      </c>
      <c r="G49" s="18">
        <f t="shared" si="4"/>
        <v>45.12</v>
      </c>
      <c r="H49" s="18">
        <f t="shared" si="5"/>
        <v>76.32</v>
      </c>
      <c r="I49" s="36"/>
    </row>
    <row r="50" spans="1:9" s="3" customFormat="1" ht="15.75">
      <c r="A50" s="26">
        <v>25</v>
      </c>
      <c r="B50" s="16" t="s">
        <v>34</v>
      </c>
      <c r="C50" s="17" t="s">
        <v>60</v>
      </c>
      <c r="D50" s="17">
        <v>71.5</v>
      </c>
      <c r="E50" s="18">
        <f t="shared" si="3"/>
        <v>28.6</v>
      </c>
      <c r="F50" s="30">
        <v>78.8</v>
      </c>
      <c r="G50" s="18">
        <f t="shared" si="4"/>
        <v>47.279999999999994</v>
      </c>
      <c r="H50" s="18">
        <f t="shared" si="5"/>
        <v>75.88</v>
      </c>
      <c r="I50" s="36"/>
    </row>
    <row r="51" spans="1:9" s="3" customFormat="1" ht="15.75">
      <c r="A51" s="26">
        <v>26</v>
      </c>
      <c r="B51" s="16" t="s">
        <v>34</v>
      </c>
      <c r="C51" s="17" t="s">
        <v>61</v>
      </c>
      <c r="D51" s="17">
        <v>70.5</v>
      </c>
      <c r="E51" s="18">
        <f t="shared" si="3"/>
        <v>28.200000000000003</v>
      </c>
      <c r="F51" s="30">
        <v>79.2</v>
      </c>
      <c r="G51" s="18">
        <f t="shared" si="4"/>
        <v>47.52</v>
      </c>
      <c r="H51" s="18">
        <f t="shared" si="5"/>
        <v>75.72</v>
      </c>
      <c r="I51" s="36"/>
    </row>
    <row r="52" spans="1:9" s="3" customFormat="1" ht="15.75">
      <c r="A52" s="26">
        <v>27</v>
      </c>
      <c r="B52" s="16" t="s">
        <v>34</v>
      </c>
      <c r="C52" s="17" t="s">
        <v>62</v>
      </c>
      <c r="D52" s="17">
        <v>76</v>
      </c>
      <c r="E52" s="18">
        <f t="shared" si="3"/>
        <v>30.400000000000002</v>
      </c>
      <c r="F52" s="30">
        <v>75.4</v>
      </c>
      <c r="G52" s="18">
        <f t="shared" si="4"/>
        <v>45.24</v>
      </c>
      <c r="H52" s="18">
        <f t="shared" si="5"/>
        <v>75.64</v>
      </c>
      <c r="I52" s="36"/>
    </row>
    <row r="53" spans="1:9" s="3" customFormat="1" ht="15.75">
      <c r="A53" s="26">
        <v>28</v>
      </c>
      <c r="B53" s="16" t="s">
        <v>34</v>
      </c>
      <c r="C53" s="17" t="s">
        <v>63</v>
      </c>
      <c r="D53" s="17">
        <v>71.5</v>
      </c>
      <c r="E53" s="18">
        <f t="shared" si="3"/>
        <v>28.6</v>
      </c>
      <c r="F53" s="30">
        <v>78.2</v>
      </c>
      <c r="G53" s="18">
        <f t="shared" si="4"/>
        <v>46.92</v>
      </c>
      <c r="H53" s="18">
        <f t="shared" si="5"/>
        <v>75.52000000000001</v>
      </c>
      <c r="I53" s="36"/>
    </row>
    <row r="54" spans="1:9" s="3" customFormat="1" ht="15.75">
      <c r="A54" s="26">
        <v>29</v>
      </c>
      <c r="B54" s="16" t="s">
        <v>34</v>
      </c>
      <c r="C54" s="17" t="s">
        <v>64</v>
      </c>
      <c r="D54" s="17">
        <v>71.5</v>
      </c>
      <c r="E54" s="18">
        <f t="shared" si="3"/>
        <v>28.6</v>
      </c>
      <c r="F54" s="30">
        <v>77.4</v>
      </c>
      <c r="G54" s="18">
        <f t="shared" si="4"/>
        <v>46.440000000000005</v>
      </c>
      <c r="H54" s="18">
        <f t="shared" si="5"/>
        <v>75.04</v>
      </c>
      <c r="I54" s="36"/>
    </row>
    <row r="55" spans="1:9" s="3" customFormat="1" ht="15.75">
      <c r="A55" s="26">
        <v>30</v>
      </c>
      <c r="B55" s="16" t="s">
        <v>34</v>
      </c>
      <c r="C55" s="17" t="s">
        <v>65</v>
      </c>
      <c r="D55" s="17">
        <v>61</v>
      </c>
      <c r="E55" s="18">
        <f t="shared" si="3"/>
        <v>24.400000000000002</v>
      </c>
      <c r="F55" s="30">
        <v>81.8</v>
      </c>
      <c r="G55" s="18">
        <f t="shared" si="4"/>
        <v>49.08</v>
      </c>
      <c r="H55" s="18">
        <f t="shared" si="5"/>
        <v>73.48</v>
      </c>
      <c r="I55" s="36"/>
    </row>
    <row r="56" spans="1:9" s="3" customFormat="1" ht="15.75">
      <c r="A56" s="26">
        <v>31</v>
      </c>
      <c r="B56" s="16" t="s">
        <v>34</v>
      </c>
      <c r="C56" s="17" t="s">
        <v>66</v>
      </c>
      <c r="D56" s="17">
        <v>64.5</v>
      </c>
      <c r="E56" s="18">
        <f t="shared" si="3"/>
        <v>25.8</v>
      </c>
      <c r="F56" s="30">
        <v>79.4</v>
      </c>
      <c r="G56" s="18">
        <f t="shared" si="4"/>
        <v>47.64</v>
      </c>
      <c r="H56" s="18">
        <f t="shared" si="5"/>
        <v>73.44</v>
      </c>
      <c r="I56" s="36"/>
    </row>
    <row r="57" spans="1:9" s="3" customFormat="1" ht="15.75">
      <c r="A57" s="26">
        <v>32</v>
      </c>
      <c r="B57" s="16" t="s">
        <v>34</v>
      </c>
      <c r="C57" s="17" t="s">
        <v>67</v>
      </c>
      <c r="D57" s="17">
        <v>69.5</v>
      </c>
      <c r="E57" s="18">
        <f t="shared" si="3"/>
        <v>27.8</v>
      </c>
      <c r="F57" s="30">
        <v>76</v>
      </c>
      <c r="G57" s="18">
        <f t="shared" si="4"/>
        <v>45.6</v>
      </c>
      <c r="H57" s="18">
        <f t="shared" si="5"/>
        <v>73.4</v>
      </c>
      <c r="I57" s="36"/>
    </row>
    <row r="58" spans="1:9" s="3" customFormat="1" ht="15.75">
      <c r="A58" s="26">
        <v>33</v>
      </c>
      <c r="B58" s="16" t="s">
        <v>34</v>
      </c>
      <c r="C58" s="17" t="s">
        <v>68</v>
      </c>
      <c r="D58" s="17">
        <v>64</v>
      </c>
      <c r="E58" s="18">
        <f t="shared" si="3"/>
        <v>25.6</v>
      </c>
      <c r="F58" s="30">
        <v>79.4</v>
      </c>
      <c r="G58" s="18">
        <f t="shared" si="4"/>
        <v>47.64</v>
      </c>
      <c r="H58" s="18">
        <f t="shared" si="5"/>
        <v>73.24000000000001</v>
      </c>
      <c r="I58" s="36"/>
    </row>
    <row r="59" spans="1:9" s="3" customFormat="1" ht="15.75">
      <c r="A59" s="26">
        <v>34</v>
      </c>
      <c r="B59" s="16" t="s">
        <v>34</v>
      </c>
      <c r="C59" s="17" t="s">
        <v>69</v>
      </c>
      <c r="D59" s="17">
        <v>62</v>
      </c>
      <c r="E59" s="18">
        <f t="shared" si="3"/>
        <v>24.8</v>
      </c>
      <c r="F59" s="30">
        <v>80.2</v>
      </c>
      <c r="G59" s="18">
        <f t="shared" si="4"/>
        <v>48.12</v>
      </c>
      <c r="H59" s="18">
        <f t="shared" si="5"/>
        <v>72.92</v>
      </c>
      <c r="I59" s="36"/>
    </row>
    <row r="60" spans="1:9" s="3" customFormat="1" ht="15.75">
      <c r="A60" s="26">
        <v>35</v>
      </c>
      <c r="B60" s="16" t="s">
        <v>34</v>
      </c>
      <c r="C60" s="17" t="s">
        <v>70</v>
      </c>
      <c r="D60" s="17">
        <v>66</v>
      </c>
      <c r="E60" s="18">
        <f t="shared" si="3"/>
        <v>26.400000000000002</v>
      </c>
      <c r="F60" s="30">
        <v>76.8</v>
      </c>
      <c r="G60" s="18">
        <f t="shared" si="4"/>
        <v>46.08</v>
      </c>
      <c r="H60" s="18">
        <f t="shared" si="5"/>
        <v>72.48</v>
      </c>
      <c r="I60" s="36"/>
    </row>
    <row r="61" spans="1:9" s="3" customFormat="1" ht="15.75">
      <c r="A61" s="26">
        <v>36</v>
      </c>
      <c r="B61" s="16" t="s">
        <v>34</v>
      </c>
      <c r="C61" s="17" t="s">
        <v>71</v>
      </c>
      <c r="D61" s="17">
        <v>59.5</v>
      </c>
      <c r="E61" s="18">
        <f t="shared" si="3"/>
        <v>23.8</v>
      </c>
      <c r="F61" s="31" t="s">
        <v>72</v>
      </c>
      <c r="G61" s="18">
        <f t="shared" si="4"/>
        <v>48.24</v>
      </c>
      <c r="H61" s="18">
        <f t="shared" si="5"/>
        <v>72.04</v>
      </c>
      <c r="I61" s="36"/>
    </row>
    <row r="62" spans="1:9" s="3" customFormat="1" ht="15.75">
      <c r="A62" s="26">
        <v>37</v>
      </c>
      <c r="B62" s="16" t="s">
        <v>34</v>
      </c>
      <c r="C62" s="17" t="s">
        <v>73</v>
      </c>
      <c r="D62" s="17">
        <v>60</v>
      </c>
      <c r="E62" s="18">
        <f t="shared" si="3"/>
        <v>24</v>
      </c>
      <c r="F62" s="29" t="s">
        <v>46</v>
      </c>
      <c r="G62" s="18">
        <f t="shared" si="4"/>
        <v>46.92</v>
      </c>
      <c r="H62" s="18">
        <f t="shared" si="5"/>
        <v>70.92</v>
      </c>
      <c r="I62" s="36"/>
    </row>
    <row r="63" spans="1:9" s="3" customFormat="1" ht="15.75">
      <c r="A63" s="26">
        <v>38</v>
      </c>
      <c r="B63" s="16" t="s">
        <v>34</v>
      </c>
      <c r="C63" s="17" t="s">
        <v>74</v>
      </c>
      <c r="D63" s="17">
        <v>56</v>
      </c>
      <c r="E63" s="18">
        <f t="shared" si="3"/>
        <v>22.400000000000002</v>
      </c>
      <c r="F63" s="31" t="s">
        <v>46</v>
      </c>
      <c r="G63" s="18">
        <f t="shared" si="4"/>
        <v>46.92</v>
      </c>
      <c r="H63" s="18">
        <f t="shared" si="5"/>
        <v>69.32000000000001</v>
      </c>
      <c r="I63" s="36"/>
    </row>
    <row r="64" spans="1:9" s="3" customFormat="1" ht="15.75">
      <c r="A64" s="26">
        <v>39</v>
      </c>
      <c r="B64" s="16" t="s">
        <v>34</v>
      </c>
      <c r="C64" s="17" t="s">
        <v>75</v>
      </c>
      <c r="D64" s="17">
        <v>68.5</v>
      </c>
      <c r="E64" s="18">
        <f t="shared" si="3"/>
        <v>27.400000000000002</v>
      </c>
      <c r="F64" s="32" t="s">
        <v>76</v>
      </c>
      <c r="G64" s="32" t="s">
        <v>76</v>
      </c>
      <c r="H64" s="18">
        <v>27.4</v>
      </c>
      <c r="I64" s="36"/>
    </row>
    <row r="65" spans="1:9" s="3" customFormat="1" ht="15.75">
      <c r="A65" s="26">
        <v>40</v>
      </c>
      <c r="B65" s="16" t="s">
        <v>34</v>
      </c>
      <c r="C65" s="17" t="s">
        <v>77</v>
      </c>
      <c r="D65" s="17">
        <v>68</v>
      </c>
      <c r="E65" s="18">
        <f t="shared" si="3"/>
        <v>27.200000000000003</v>
      </c>
      <c r="F65" s="32" t="s">
        <v>76</v>
      </c>
      <c r="G65" s="32" t="s">
        <v>76</v>
      </c>
      <c r="H65" s="18">
        <v>27.2</v>
      </c>
      <c r="I65" s="36"/>
    </row>
    <row r="66" spans="1:9" s="6" customFormat="1" ht="15.75">
      <c r="A66" s="26">
        <v>41</v>
      </c>
      <c r="B66" s="16" t="s">
        <v>34</v>
      </c>
      <c r="C66" s="17" t="s">
        <v>78</v>
      </c>
      <c r="D66" s="17">
        <v>66</v>
      </c>
      <c r="E66" s="18">
        <f t="shared" si="3"/>
        <v>26.400000000000002</v>
      </c>
      <c r="F66" s="32" t="s">
        <v>76</v>
      </c>
      <c r="G66" s="32" t="s">
        <v>76</v>
      </c>
      <c r="H66" s="18">
        <v>26.4</v>
      </c>
      <c r="I66" s="38"/>
    </row>
    <row r="67" spans="1:9" s="6" customFormat="1" ht="15.75">
      <c r="A67" s="26">
        <v>42</v>
      </c>
      <c r="B67" s="16" t="s">
        <v>34</v>
      </c>
      <c r="C67" s="17" t="s">
        <v>79</v>
      </c>
      <c r="D67" s="17">
        <v>65</v>
      </c>
      <c r="E67" s="18">
        <f t="shared" si="3"/>
        <v>26</v>
      </c>
      <c r="F67" s="30" t="s">
        <v>76</v>
      </c>
      <c r="G67" s="30" t="s">
        <v>76</v>
      </c>
      <c r="H67" s="18">
        <v>26</v>
      </c>
      <c r="I67" s="33"/>
    </row>
    <row r="68" spans="1:9" ht="15.75">
      <c r="A68" s="26">
        <v>43</v>
      </c>
      <c r="B68" s="16" t="s">
        <v>34</v>
      </c>
      <c r="C68" s="17" t="s">
        <v>80</v>
      </c>
      <c r="D68" s="17">
        <v>59</v>
      </c>
      <c r="E68" s="18">
        <f t="shared" si="3"/>
        <v>23.6</v>
      </c>
      <c r="F68" s="37" t="s">
        <v>76</v>
      </c>
      <c r="G68" s="37" t="s">
        <v>76</v>
      </c>
      <c r="H68" s="18">
        <v>23.6</v>
      </c>
      <c r="I68" s="37"/>
    </row>
    <row r="69" spans="1:9" ht="15.75">
      <c r="A69" s="26">
        <v>44</v>
      </c>
      <c r="B69" s="16" t="s">
        <v>34</v>
      </c>
      <c r="C69" s="17" t="s">
        <v>81</v>
      </c>
      <c r="D69" s="17">
        <v>58.5</v>
      </c>
      <c r="E69" s="18">
        <f t="shared" si="3"/>
        <v>23.400000000000002</v>
      </c>
      <c r="F69" s="37" t="s">
        <v>76</v>
      </c>
      <c r="G69" s="37" t="s">
        <v>76</v>
      </c>
      <c r="H69" s="18">
        <v>23.4</v>
      </c>
      <c r="I69" s="37"/>
    </row>
  </sheetData>
  <sheetProtection/>
  <mergeCells count="1">
    <mergeCell ref="A1:I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陆老师</cp:lastModifiedBy>
  <cp:lastPrinted>2018-08-13T00:52:06Z</cp:lastPrinted>
  <dcterms:created xsi:type="dcterms:W3CDTF">2013-01-05T18:07:53Z</dcterms:created>
  <dcterms:modified xsi:type="dcterms:W3CDTF">2022-01-28T11:51:17Z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294C5641D8184F38A838CAAA415B333A</vt:lpwstr>
  </property>
</Properties>
</file>