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301219党务工作" sheetId="2" r:id="rId1"/>
    <sheet name="3001221辅导员女" sheetId="4" r:id="rId2"/>
    <sheet name="3001220辅导员男" sheetId="3" r:id="rId3"/>
  </sheets>
  <definedNames>
    <definedName name="_xlnm._FilterDatabase" localSheetId="2" hidden="1">'3001220辅导员男'!$C$1:$I$17</definedName>
    <definedName name="_xlnm._FilterDatabase" localSheetId="0" hidden="1">'301219党务工作'!$B$1:$C$31</definedName>
    <definedName name="_xlnm._FilterDatabase" localSheetId="1" hidden="1">'3001221辅导员女'!$B$1:$I$16</definedName>
  </definedNames>
  <calcPr calcId="144525"/>
</workbook>
</file>

<file path=xl/sharedStrings.xml><?xml version="1.0" encoding="utf-8"?>
<sst xmlns="http://schemas.openxmlformats.org/spreadsheetml/2006/main" count="40" uniqueCount="11">
  <si>
    <t>岗位代码</t>
  </si>
  <si>
    <t>序号</t>
  </si>
  <si>
    <t>准考证号</t>
  </si>
  <si>
    <t>笔试成绩</t>
  </si>
  <si>
    <t>笔试（加权）</t>
  </si>
  <si>
    <t>面试成绩</t>
  </si>
  <si>
    <t>面试(加权）</t>
  </si>
  <si>
    <t>总成绩</t>
  </si>
  <si>
    <t>备注</t>
  </si>
  <si>
    <t>入围体检和考察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</si>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</sst>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A2" sqref="A2:A31"/>
    </sheetView>
  </sheetViews>
  <sheetFormatPr defaultColWidth="9" defaultRowHeight="13.5"/>
  <cols>
    <col min="2" max="2" width="5.75" style="17" customWidth="1"/>
    <col min="3" max="3" width="9.5" customWidth="1"/>
    <col min="4" max="4" width="9" customWidth="1"/>
    <col min="5" max="5" width="13.25" customWidth="1"/>
    <col min="6" max="6" width="9.375" customWidth="1"/>
    <col min="7" max="7" width="12.125" customWidth="1"/>
    <col min="8" max="8" width="10.5" customWidth="1"/>
    <col min="9" max="9" width="18.625" customWidth="1"/>
    <col min="10" max="10" width="14.2583333333333" customWidth="1"/>
  </cols>
  <sheetData>
    <row r="1" customFormat="1" ht="18" customHeight="1" spans="1:9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</row>
    <row r="2" customFormat="1" ht="18" customHeight="1" spans="1:9">
      <c r="A2" s="5">
        <v>3001219</v>
      </c>
      <c r="B2" s="6">
        <v>1</v>
      </c>
      <c r="C2" s="11">
        <v>190723</v>
      </c>
      <c r="D2" s="12">
        <v>78.32</v>
      </c>
      <c r="E2" s="12">
        <f>ROUND(D2*0.4,2)</f>
        <v>31.33</v>
      </c>
      <c r="F2" s="12">
        <v>85</v>
      </c>
      <c r="G2" s="12">
        <f>ROUND(F2*0.6,2)</f>
        <v>51</v>
      </c>
      <c r="H2" s="12">
        <f>E2+G2</f>
        <v>82.33</v>
      </c>
      <c r="I2" s="8" t="s">
        <v>9</v>
      </c>
    </row>
    <row r="3" customFormat="1" ht="18" customHeight="1" spans="1:9">
      <c r="A3" s="10"/>
      <c r="B3" s="6">
        <v>2</v>
      </c>
      <c r="C3" s="11">
        <v>190419</v>
      </c>
      <c r="D3" s="12">
        <v>74.8</v>
      </c>
      <c r="E3" s="12">
        <f>ROUND(D3*0.4,2)</f>
        <v>29.92</v>
      </c>
      <c r="F3" s="12">
        <v>87</v>
      </c>
      <c r="G3" s="12">
        <f t="shared" ref="G3:G31" si="0">ROUND(F3*0.6,2)</f>
        <v>52.2</v>
      </c>
      <c r="H3" s="12">
        <f t="shared" ref="H3:H31" si="1">E3+G3</f>
        <v>82.12</v>
      </c>
      <c r="I3" s="8" t="s">
        <v>9</v>
      </c>
    </row>
    <row r="4" customFormat="1" ht="18" customHeight="1" spans="1:9">
      <c r="A4" s="10"/>
      <c r="B4" s="6">
        <v>3</v>
      </c>
      <c r="C4" s="11">
        <v>190714</v>
      </c>
      <c r="D4" s="12">
        <v>80.08</v>
      </c>
      <c r="E4" s="12">
        <f>ROUND(D4*0.4,2)</f>
        <v>32.03</v>
      </c>
      <c r="F4" s="12">
        <v>83.4</v>
      </c>
      <c r="G4" s="12">
        <f t="shared" si="0"/>
        <v>50.04</v>
      </c>
      <c r="H4" s="12">
        <f t="shared" si="1"/>
        <v>82.07</v>
      </c>
      <c r="I4" s="8" t="s">
        <v>9</v>
      </c>
    </row>
    <row r="5" customFormat="1" ht="18" customHeight="1" spans="1:9">
      <c r="A5" s="10"/>
      <c r="B5" s="6">
        <v>4</v>
      </c>
      <c r="C5" s="11">
        <v>190425</v>
      </c>
      <c r="D5" s="12">
        <v>76.32</v>
      </c>
      <c r="E5" s="12">
        <f t="shared" ref="E5:E31" si="2">ROUND(D5*0.4,2)</f>
        <v>30.53</v>
      </c>
      <c r="F5" s="12">
        <v>85.6</v>
      </c>
      <c r="G5" s="12">
        <f t="shared" si="0"/>
        <v>51.36</v>
      </c>
      <c r="H5" s="12">
        <f t="shared" si="1"/>
        <v>81.89</v>
      </c>
      <c r="I5" s="8" t="s">
        <v>9</v>
      </c>
    </row>
    <row r="6" customFormat="1" ht="18" customHeight="1" spans="1:9">
      <c r="A6" s="10"/>
      <c r="B6" s="6">
        <v>5</v>
      </c>
      <c r="C6" s="11">
        <v>190624</v>
      </c>
      <c r="D6" s="12">
        <v>73.68</v>
      </c>
      <c r="E6" s="12">
        <f t="shared" si="2"/>
        <v>29.47</v>
      </c>
      <c r="F6" s="12">
        <v>85</v>
      </c>
      <c r="G6" s="12">
        <f t="shared" si="0"/>
        <v>51</v>
      </c>
      <c r="H6" s="12">
        <f t="shared" si="1"/>
        <v>80.47</v>
      </c>
      <c r="I6" s="8" t="s">
        <v>9</v>
      </c>
    </row>
    <row r="7" customFormat="1" ht="18" customHeight="1" spans="1:9">
      <c r="A7" s="10"/>
      <c r="B7" s="6">
        <v>6</v>
      </c>
      <c r="C7" s="11">
        <v>191114</v>
      </c>
      <c r="D7" s="12">
        <v>73.12</v>
      </c>
      <c r="E7" s="12">
        <f t="shared" si="2"/>
        <v>29.25</v>
      </c>
      <c r="F7" s="12">
        <v>84.6</v>
      </c>
      <c r="G7" s="12">
        <f t="shared" si="0"/>
        <v>50.76</v>
      </c>
      <c r="H7" s="12">
        <f t="shared" si="1"/>
        <v>80.01</v>
      </c>
      <c r="I7" s="8" t="s">
        <v>9</v>
      </c>
    </row>
    <row r="8" customFormat="1" ht="18" customHeight="1" spans="1:9">
      <c r="A8" s="10"/>
      <c r="B8" s="6">
        <v>7</v>
      </c>
      <c r="C8" s="11">
        <v>191126</v>
      </c>
      <c r="D8" s="12">
        <v>77.28</v>
      </c>
      <c r="E8" s="12">
        <f t="shared" si="2"/>
        <v>30.91</v>
      </c>
      <c r="F8" s="12">
        <v>81.8</v>
      </c>
      <c r="G8" s="12">
        <f t="shared" si="0"/>
        <v>49.08</v>
      </c>
      <c r="H8" s="12">
        <f t="shared" si="1"/>
        <v>79.99</v>
      </c>
      <c r="I8" s="12"/>
    </row>
    <row r="9" customFormat="1" ht="18" customHeight="1" spans="1:9">
      <c r="A9" s="10"/>
      <c r="B9" s="6">
        <v>8</v>
      </c>
      <c r="C9" s="11">
        <v>191609</v>
      </c>
      <c r="D9" s="12">
        <v>77.12</v>
      </c>
      <c r="E9" s="12">
        <f t="shared" si="2"/>
        <v>30.85</v>
      </c>
      <c r="F9" s="12">
        <v>81.6</v>
      </c>
      <c r="G9" s="12">
        <f t="shared" si="0"/>
        <v>48.96</v>
      </c>
      <c r="H9" s="12">
        <f t="shared" si="1"/>
        <v>79.81</v>
      </c>
      <c r="I9" s="12"/>
    </row>
    <row r="10" customFormat="1" ht="18" customHeight="1" spans="1:9">
      <c r="A10" s="10"/>
      <c r="B10" s="6">
        <v>9</v>
      </c>
      <c r="C10" s="11">
        <v>191015</v>
      </c>
      <c r="D10" s="12">
        <v>76.48</v>
      </c>
      <c r="E10" s="12">
        <f t="shared" si="2"/>
        <v>30.59</v>
      </c>
      <c r="F10" s="12">
        <v>81.8</v>
      </c>
      <c r="G10" s="12">
        <f t="shared" si="0"/>
        <v>49.08</v>
      </c>
      <c r="H10" s="12">
        <f t="shared" si="1"/>
        <v>79.67</v>
      </c>
      <c r="I10" s="12"/>
    </row>
    <row r="11" customFormat="1" ht="18" customHeight="1" spans="1:9">
      <c r="A11" s="10"/>
      <c r="B11" s="6">
        <v>10</v>
      </c>
      <c r="C11" s="11">
        <v>191805</v>
      </c>
      <c r="D11" s="12">
        <v>73.44</v>
      </c>
      <c r="E11" s="12">
        <f t="shared" si="2"/>
        <v>29.38</v>
      </c>
      <c r="F11" s="12">
        <v>83.6</v>
      </c>
      <c r="G11" s="12">
        <f t="shared" si="0"/>
        <v>50.16</v>
      </c>
      <c r="H11" s="12">
        <f t="shared" si="1"/>
        <v>79.54</v>
      </c>
      <c r="I11" s="12"/>
    </row>
    <row r="12" customFormat="1" ht="18" customHeight="1" spans="1:9">
      <c r="A12" s="10"/>
      <c r="B12" s="6">
        <v>11</v>
      </c>
      <c r="C12" s="11">
        <v>191115</v>
      </c>
      <c r="D12" s="12">
        <v>74.88</v>
      </c>
      <c r="E12" s="12">
        <f t="shared" si="2"/>
        <v>29.95</v>
      </c>
      <c r="F12" s="12">
        <v>82</v>
      </c>
      <c r="G12" s="12">
        <f t="shared" si="0"/>
        <v>49.2</v>
      </c>
      <c r="H12" s="12">
        <f t="shared" si="1"/>
        <v>79.15</v>
      </c>
      <c r="I12" s="12"/>
    </row>
    <row r="13" customFormat="1" ht="18" customHeight="1" spans="1:9">
      <c r="A13" s="10"/>
      <c r="B13" s="6">
        <v>12</v>
      </c>
      <c r="C13" s="11">
        <v>191019</v>
      </c>
      <c r="D13" s="12">
        <v>73.68</v>
      </c>
      <c r="E13" s="12">
        <f t="shared" si="2"/>
        <v>29.47</v>
      </c>
      <c r="F13" s="12">
        <v>82.8</v>
      </c>
      <c r="G13" s="12">
        <f t="shared" si="0"/>
        <v>49.68</v>
      </c>
      <c r="H13" s="12">
        <f t="shared" si="1"/>
        <v>79.15</v>
      </c>
      <c r="I13" s="12"/>
    </row>
    <row r="14" customFormat="1" ht="18" customHeight="1" spans="1:9">
      <c r="A14" s="10"/>
      <c r="B14" s="6">
        <v>13</v>
      </c>
      <c r="C14" s="11">
        <v>191123</v>
      </c>
      <c r="D14" s="12">
        <v>74.24</v>
      </c>
      <c r="E14" s="12">
        <f t="shared" si="2"/>
        <v>29.7</v>
      </c>
      <c r="F14" s="12">
        <v>82</v>
      </c>
      <c r="G14" s="12">
        <f t="shared" si="0"/>
        <v>49.2</v>
      </c>
      <c r="H14" s="12">
        <f t="shared" si="1"/>
        <v>78.9</v>
      </c>
      <c r="I14" s="12"/>
    </row>
    <row r="15" customFormat="1" ht="18" customHeight="1" spans="1:9">
      <c r="A15" s="10"/>
      <c r="B15" s="6">
        <v>14</v>
      </c>
      <c r="C15" s="11">
        <v>190302</v>
      </c>
      <c r="D15" s="12">
        <v>73.2</v>
      </c>
      <c r="E15" s="12">
        <f t="shared" si="2"/>
        <v>29.28</v>
      </c>
      <c r="F15" s="12">
        <v>82.6</v>
      </c>
      <c r="G15" s="12">
        <f t="shared" si="0"/>
        <v>49.56</v>
      </c>
      <c r="H15" s="12">
        <f t="shared" si="1"/>
        <v>78.84</v>
      </c>
      <c r="I15" s="12"/>
    </row>
    <row r="16" customFormat="1" ht="18" customHeight="1" spans="1:9">
      <c r="A16" s="10"/>
      <c r="B16" s="6">
        <v>15</v>
      </c>
      <c r="C16" s="11">
        <v>190409</v>
      </c>
      <c r="D16" s="12">
        <v>72.72</v>
      </c>
      <c r="E16" s="12">
        <f t="shared" si="2"/>
        <v>29.09</v>
      </c>
      <c r="F16" s="12">
        <v>82.8</v>
      </c>
      <c r="G16" s="12">
        <f t="shared" si="0"/>
        <v>49.68</v>
      </c>
      <c r="H16" s="12">
        <f t="shared" si="1"/>
        <v>78.77</v>
      </c>
      <c r="I16" s="12"/>
    </row>
    <row r="17" customFormat="1" ht="18" customHeight="1" spans="1:9">
      <c r="A17" s="10"/>
      <c r="B17" s="6">
        <v>16</v>
      </c>
      <c r="C17" s="11">
        <v>191323</v>
      </c>
      <c r="D17" s="12">
        <v>74.88</v>
      </c>
      <c r="E17" s="12">
        <f t="shared" si="2"/>
        <v>29.95</v>
      </c>
      <c r="F17" s="12">
        <v>81.2</v>
      </c>
      <c r="G17" s="12">
        <f t="shared" si="0"/>
        <v>48.72</v>
      </c>
      <c r="H17" s="12">
        <f t="shared" si="1"/>
        <v>78.67</v>
      </c>
      <c r="I17" s="12"/>
    </row>
    <row r="18" s="16" customFormat="1" ht="18" customHeight="1" spans="1:10">
      <c r="A18" s="10"/>
      <c r="B18" s="6">
        <v>17</v>
      </c>
      <c r="C18" s="11">
        <v>191201</v>
      </c>
      <c r="D18" s="12">
        <v>75.52</v>
      </c>
      <c r="E18" s="12">
        <f t="shared" si="2"/>
        <v>30.21</v>
      </c>
      <c r="F18" s="12">
        <v>80.2</v>
      </c>
      <c r="G18" s="12">
        <f t="shared" si="0"/>
        <v>48.12</v>
      </c>
      <c r="H18" s="12">
        <f t="shared" si="1"/>
        <v>78.33</v>
      </c>
      <c r="I18" s="12"/>
      <c r="J18"/>
    </row>
    <row r="19" customFormat="1" ht="18" customHeight="1" spans="1:9">
      <c r="A19" s="10"/>
      <c r="B19" s="6">
        <v>18</v>
      </c>
      <c r="C19" s="11">
        <v>191211</v>
      </c>
      <c r="D19" s="12">
        <v>76.08</v>
      </c>
      <c r="E19" s="12">
        <f t="shared" si="2"/>
        <v>30.43</v>
      </c>
      <c r="F19" s="12">
        <v>79.4</v>
      </c>
      <c r="G19" s="12">
        <f t="shared" si="0"/>
        <v>47.64</v>
      </c>
      <c r="H19" s="12">
        <f t="shared" si="1"/>
        <v>78.07</v>
      </c>
      <c r="I19" s="12"/>
    </row>
    <row r="20" customFormat="1" ht="18" customHeight="1" spans="1:9">
      <c r="A20" s="10"/>
      <c r="B20" s="6">
        <v>19</v>
      </c>
      <c r="C20" s="11">
        <v>190127</v>
      </c>
      <c r="D20" s="12">
        <v>72.72</v>
      </c>
      <c r="E20" s="12">
        <f t="shared" si="2"/>
        <v>29.09</v>
      </c>
      <c r="F20" s="12">
        <v>81.6</v>
      </c>
      <c r="G20" s="12">
        <f t="shared" si="0"/>
        <v>48.96</v>
      </c>
      <c r="H20" s="12">
        <f t="shared" si="1"/>
        <v>78.05</v>
      </c>
      <c r="I20" s="12"/>
    </row>
    <row r="21" customFormat="1" ht="18" customHeight="1" spans="1:9">
      <c r="A21" s="10"/>
      <c r="B21" s="6">
        <v>20</v>
      </c>
      <c r="C21" s="11">
        <v>190225</v>
      </c>
      <c r="D21" s="12">
        <v>74.64</v>
      </c>
      <c r="E21" s="12">
        <f t="shared" si="2"/>
        <v>29.86</v>
      </c>
      <c r="F21" s="12">
        <v>80.2</v>
      </c>
      <c r="G21" s="12">
        <f t="shared" si="0"/>
        <v>48.12</v>
      </c>
      <c r="H21" s="12">
        <f t="shared" si="1"/>
        <v>77.98</v>
      </c>
      <c r="I21" s="12"/>
    </row>
    <row r="22" customFormat="1" ht="18" customHeight="1" spans="1:9">
      <c r="A22" s="10"/>
      <c r="B22" s="6">
        <v>21</v>
      </c>
      <c r="C22" s="11">
        <v>190115</v>
      </c>
      <c r="D22" s="12">
        <v>77.12</v>
      </c>
      <c r="E22" s="12">
        <f t="shared" si="2"/>
        <v>30.85</v>
      </c>
      <c r="F22" s="12">
        <v>78.4</v>
      </c>
      <c r="G22" s="12">
        <f t="shared" si="0"/>
        <v>47.04</v>
      </c>
      <c r="H22" s="12">
        <f t="shared" si="1"/>
        <v>77.89</v>
      </c>
      <c r="I22" s="12"/>
    </row>
    <row r="23" customFormat="1" ht="18" customHeight="1" spans="1:9">
      <c r="A23" s="10"/>
      <c r="B23" s="6">
        <v>22</v>
      </c>
      <c r="C23" s="11">
        <v>191411</v>
      </c>
      <c r="D23" s="12">
        <v>73.44</v>
      </c>
      <c r="E23" s="12">
        <f t="shared" si="2"/>
        <v>29.38</v>
      </c>
      <c r="F23" s="12">
        <v>80.4</v>
      </c>
      <c r="G23" s="12">
        <f t="shared" si="0"/>
        <v>48.24</v>
      </c>
      <c r="H23" s="12">
        <f t="shared" si="1"/>
        <v>77.62</v>
      </c>
      <c r="I23" s="12"/>
    </row>
    <row r="24" customFormat="1" ht="18" customHeight="1" spans="1:9">
      <c r="A24" s="10"/>
      <c r="B24" s="6">
        <v>23</v>
      </c>
      <c r="C24" s="11">
        <v>190423</v>
      </c>
      <c r="D24" s="12">
        <v>73.44</v>
      </c>
      <c r="E24" s="12">
        <f t="shared" si="2"/>
        <v>29.38</v>
      </c>
      <c r="F24" s="12">
        <v>80.2</v>
      </c>
      <c r="G24" s="12">
        <f t="shared" si="0"/>
        <v>48.12</v>
      </c>
      <c r="H24" s="12">
        <f t="shared" si="1"/>
        <v>77.5</v>
      </c>
      <c r="I24" s="12"/>
    </row>
    <row r="25" customFormat="1" ht="18" customHeight="1" spans="1:9">
      <c r="A25" s="10"/>
      <c r="B25" s="6">
        <v>24</v>
      </c>
      <c r="C25" s="11">
        <v>190309</v>
      </c>
      <c r="D25" s="12">
        <v>72.8</v>
      </c>
      <c r="E25" s="12">
        <f t="shared" si="2"/>
        <v>29.12</v>
      </c>
      <c r="F25" s="12">
        <v>80</v>
      </c>
      <c r="G25" s="12">
        <f t="shared" si="0"/>
        <v>48</v>
      </c>
      <c r="H25" s="12">
        <f t="shared" si="1"/>
        <v>77.12</v>
      </c>
      <c r="I25" s="12"/>
    </row>
    <row r="26" customFormat="1" ht="18" customHeight="1" spans="1:9">
      <c r="A26" s="10"/>
      <c r="B26" s="6">
        <v>25</v>
      </c>
      <c r="C26" s="11">
        <v>191628</v>
      </c>
      <c r="D26" s="12">
        <v>73.6</v>
      </c>
      <c r="E26" s="12">
        <f t="shared" si="2"/>
        <v>29.44</v>
      </c>
      <c r="F26" s="12">
        <v>79.4</v>
      </c>
      <c r="G26" s="12">
        <f t="shared" si="0"/>
        <v>47.64</v>
      </c>
      <c r="H26" s="12">
        <f t="shared" si="1"/>
        <v>77.08</v>
      </c>
      <c r="I26" s="12"/>
    </row>
    <row r="27" customFormat="1" ht="18" customHeight="1" spans="1:9">
      <c r="A27" s="10"/>
      <c r="B27" s="6">
        <v>26</v>
      </c>
      <c r="C27" s="11">
        <v>190717</v>
      </c>
      <c r="D27" s="12">
        <v>73.2</v>
      </c>
      <c r="E27" s="12">
        <f t="shared" si="2"/>
        <v>29.28</v>
      </c>
      <c r="F27" s="12">
        <v>79.2</v>
      </c>
      <c r="G27" s="12">
        <f t="shared" si="0"/>
        <v>47.52</v>
      </c>
      <c r="H27" s="12">
        <f t="shared" si="1"/>
        <v>76.8</v>
      </c>
      <c r="I27" s="12"/>
    </row>
    <row r="28" customFormat="1" ht="18" customHeight="1" spans="1:9">
      <c r="A28" s="10"/>
      <c r="B28" s="6">
        <v>27</v>
      </c>
      <c r="C28" s="11">
        <v>191122</v>
      </c>
      <c r="D28" s="12">
        <v>75.12</v>
      </c>
      <c r="E28" s="12">
        <f t="shared" si="2"/>
        <v>30.05</v>
      </c>
      <c r="F28" s="12">
        <v>77.8</v>
      </c>
      <c r="G28" s="12">
        <f t="shared" si="0"/>
        <v>46.68</v>
      </c>
      <c r="H28" s="12">
        <f t="shared" si="1"/>
        <v>76.73</v>
      </c>
      <c r="I28" s="12"/>
    </row>
    <row r="29" s="16" customFormat="1" ht="18" customHeight="1" spans="1:10">
      <c r="A29" s="10"/>
      <c r="B29" s="6">
        <v>28</v>
      </c>
      <c r="C29" s="11">
        <v>190307</v>
      </c>
      <c r="D29" s="12">
        <v>74.4</v>
      </c>
      <c r="E29" s="12">
        <f t="shared" si="2"/>
        <v>29.76</v>
      </c>
      <c r="F29" s="12">
        <v>77</v>
      </c>
      <c r="G29" s="12">
        <f t="shared" si="0"/>
        <v>46.2</v>
      </c>
      <c r="H29" s="12">
        <f t="shared" si="1"/>
        <v>75.96</v>
      </c>
      <c r="I29" s="12"/>
      <c r="J29"/>
    </row>
    <row r="30" customFormat="1" ht="18" customHeight="1" spans="1:9">
      <c r="A30" s="10"/>
      <c r="B30" s="6">
        <v>29</v>
      </c>
      <c r="C30" s="11">
        <v>190404</v>
      </c>
      <c r="D30" s="12">
        <v>74.56</v>
      </c>
      <c r="E30" s="12">
        <f t="shared" si="2"/>
        <v>29.82</v>
      </c>
      <c r="F30" s="12">
        <v>75.4</v>
      </c>
      <c r="G30" s="12">
        <f t="shared" si="0"/>
        <v>45.24</v>
      </c>
      <c r="H30" s="12">
        <f t="shared" si="1"/>
        <v>75.06</v>
      </c>
      <c r="I30" s="12"/>
    </row>
    <row r="31" customFormat="1" ht="18" customHeight="1" spans="1:9">
      <c r="A31" s="13"/>
      <c r="B31" s="6">
        <v>30</v>
      </c>
      <c r="C31" s="11">
        <v>190519</v>
      </c>
      <c r="D31" s="12">
        <v>72.72</v>
      </c>
      <c r="E31" s="12">
        <f t="shared" si="2"/>
        <v>29.09</v>
      </c>
      <c r="F31" s="12">
        <v>76.4</v>
      </c>
      <c r="G31" s="12">
        <f t="shared" si="0"/>
        <v>45.84</v>
      </c>
      <c r="H31" s="12">
        <f t="shared" si="1"/>
        <v>74.93</v>
      </c>
      <c r="I31" s="12"/>
    </row>
  </sheetData>
  <sortState ref="B2:J34">
    <sortCondition ref="H2" descending="1"/>
  </sortState>
  <mergeCells count="1">
    <mergeCell ref="A2:A3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A2" sqref="A2:A16"/>
    </sheetView>
  </sheetViews>
  <sheetFormatPr defaultColWidth="9" defaultRowHeight="13.5"/>
  <cols>
    <col min="2" max="2" width="10.2583333333333" customWidth="1"/>
    <col min="3" max="3" width="14.3833333333333" customWidth="1"/>
    <col min="4" max="7" width="14.6333333333333" customWidth="1"/>
    <col min="8" max="8" width="15.6666666666667" customWidth="1"/>
    <col min="9" max="9" width="16.775" customWidth="1"/>
  </cols>
  <sheetData>
    <row r="1" ht="18" customHeight="1" spans="1:9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</row>
    <row r="2" ht="18" customHeight="1" spans="1:9">
      <c r="A2" s="5">
        <v>3001221</v>
      </c>
      <c r="B2" s="6">
        <v>1</v>
      </c>
      <c r="C2" s="14">
        <v>211222</v>
      </c>
      <c r="D2" s="8">
        <v>77.2</v>
      </c>
      <c r="E2" s="9">
        <f>ROUND(D2*0.4,2)</f>
        <v>30.88</v>
      </c>
      <c r="F2" s="8">
        <v>80.9</v>
      </c>
      <c r="G2" s="9">
        <f>ROUND(F2*0.6,2)</f>
        <v>48.54</v>
      </c>
      <c r="H2" s="9">
        <f>E2+G2</f>
        <v>79.42</v>
      </c>
      <c r="I2" s="8" t="s">
        <v>9</v>
      </c>
    </row>
    <row r="3" ht="18" customHeight="1" spans="1:9">
      <c r="A3" s="10"/>
      <c r="B3" s="6">
        <v>2</v>
      </c>
      <c r="C3" s="14">
        <v>210405</v>
      </c>
      <c r="D3" s="8">
        <v>72</v>
      </c>
      <c r="E3" s="9">
        <f t="shared" ref="E3:E16" si="0">ROUND(D3*0.4,2)</f>
        <v>28.8</v>
      </c>
      <c r="F3" s="8">
        <v>83.2</v>
      </c>
      <c r="G3" s="9">
        <f t="shared" ref="G3:G16" si="1">ROUND(F3*0.6,2)</f>
        <v>49.92</v>
      </c>
      <c r="H3" s="9">
        <f t="shared" ref="H3:H16" si="2">E3+G3</f>
        <v>78.72</v>
      </c>
      <c r="I3" s="8" t="s">
        <v>9</v>
      </c>
    </row>
    <row r="4" ht="18" customHeight="1" spans="1:9">
      <c r="A4" s="10"/>
      <c r="B4" s="6">
        <v>3</v>
      </c>
      <c r="C4" s="14">
        <v>211028</v>
      </c>
      <c r="D4" s="8">
        <v>71.12</v>
      </c>
      <c r="E4" s="9">
        <f t="shared" si="0"/>
        <v>28.45</v>
      </c>
      <c r="F4" s="8">
        <v>83.3</v>
      </c>
      <c r="G4" s="9">
        <f t="shared" si="1"/>
        <v>49.98</v>
      </c>
      <c r="H4" s="9">
        <f t="shared" si="2"/>
        <v>78.43</v>
      </c>
      <c r="I4" s="8" t="s">
        <v>9</v>
      </c>
    </row>
    <row r="5" ht="18" customHeight="1" spans="1:9">
      <c r="A5" s="10"/>
      <c r="B5" s="6">
        <v>4</v>
      </c>
      <c r="C5" s="14">
        <v>210721</v>
      </c>
      <c r="D5" s="8">
        <v>73.2</v>
      </c>
      <c r="E5" s="9">
        <f t="shared" si="0"/>
        <v>29.28</v>
      </c>
      <c r="F5" s="8">
        <v>81.8</v>
      </c>
      <c r="G5" s="9">
        <f t="shared" si="1"/>
        <v>49.08</v>
      </c>
      <c r="H5" s="9">
        <f t="shared" si="2"/>
        <v>78.36</v>
      </c>
      <c r="I5" s="8"/>
    </row>
    <row r="6" ht="18" customHeight="1" spans="1:9">
      <c r="A6" s="10"/>
      <c r="B6" s="6">
        <v>5</v>
      </c>
      <c r="C6" s="7">
        <v>211119</v>
      </c>
      <c r="D6" s="8">
        <v>71.04</v>
      </c>
      <c r="E6" s="9">
        <f t="shared" si="0"/>
        <v>28.42</v>
      </c>
      <c r="F6" s="8">
        <v>82.5</v>
      </c>
      <c r="G6" s="9">
        <f t="shared" si="1"/>
        <v>49.5</v>
      </c>
      <c r="H6" s="9">
        <f t="shared" si="2"/>
        <v>77.92</v>
      </c>
      <c r="I6" s="8"/>
    </row>
    <row r="7" ht="18" customHeight="1" spans="1:9">
      <c r="A7" s="10"/>
      <c r="B7" s="6">
        <v>6</v>
      </c>
      <c r="C7" s="15">
        <v>210615</v>
      </c>
      <c r="D7" s="12">
        <v>69.52</v>
      </c>
      <c r="E7" s="9">
        <f t="shared" si="0"/>
        <v>27.81</v>
      </c>
      <c r="F7" s="12">
        <v>83.1</v>
      </c>
      <c r="G7" s="9">
        <f t="shared" si="1"/>
        <v>49.86</v>
      </c>
      <c r="H7" s="9">
        <f t="shared" si="2"/>
        <v>77.67</v>
      </c>
      <c r="I7" s="12"/>
    </row>
    <row r="8" ht="18" customHeight="1" spans="1:9">
      <c r="A8" s="10"/>
      <c r="B8" s="6">
        <v>7</v>
      </c>
      <c r="C8" s="14">
        <v>211002</v>
      </c>
      <c r="D8" s="8">
        <v>71.36</v>
      </c>
      <c r="E8" s="9">
        <f t="shared" si="0"/>
        <v>28.54</v>
      </c>
      <c r="F8" s="8">
        <v>81.2</v>
      </c>
      <c r="G8" s="9">
        <f t="shared" si="1"/>
        <v>48.72</v>
      </c>
      <c r="H8" s="9">
        <f t="shared" si="2"/>
        <v>77.26</v>
      </c>
      <c r="I8" s="8"/>
    </row>
    <row r="9" ht="18" customHeight="1" spans="1:9">
      <c r="A9" s="10"/>
      <c r="B9" s="6">
        <v>8</v>
      </c>
      <c r="C9" s="14">
        <v>211003</v>
      </c>
      <c r="D9" s="8">
        <v>72.8</v>
      </c>
      <c r="E9" s="9">
        <f t="shared" si="0"/>
        <v>29.12</v>
      </c>
      <c r="F9" s="8">
        <v>78.9</v>
      </c>
      <c r="G9" s="9">
        <f t="shared" si="1"/>
        <v>47.34</v>
      </c>
      <c r="H9" s="9">
        <f t="shared" si="2"/>
        <v>76.46</v>
      </c>
      <c r="I9" s="8"/>
    </row>
    <row r="10" ht="18" customHeight="1" spans="1:9">
      <c r="A10" s="10"/>
      <c r="B10" s="6">
        <v>9</v>
      </c>
      <c r="C10" s="7">
        <v>210204</v>
      </c>
      <c r="D10" s="8">
        <v>71.68</v>
      </c>
      <c r="E10" s="9">
        <f t="shared" si="0"/>
        <v>28.67</v>
      </c>
      <c r="F10" s="8">
        <v>79.6</v>
      </c>
      <c r="G10" s="9">
        <f t="shared" si="1"/>
        <v>47.76</v>
      </c>
      <c r="H10" s="9">
        <f t="shared" si="2"/>
        <v>76.43</v>
      </c>
      <c r="I10" s="8"/>
    </row>
    <row r="11" ht="18" customHeight="1" spans="1:9">
      <c r="A11" s="10"/>
      <c r="B11" s="6">
        <v>10</v>
      </c>
      <c r="C11" s="7">
        <v>210825</v>
      </c>
      <c r="D11" s="8">
        <v>71.6</v>
      </c>
      <c r="E11" s="9">
        <f t="shared" si="0"/>
        <v>28.64</v>
      </c>
      <c r="F11" s="8">
        <v>79.5</v>
      </c>
      <c r="G11" s="9">
        <f t="shared" si="1"/>
        <v>47.7</v>
      </c>
      <c r="H11" s="9">
        <f t="shared" si="2"/>
        <v>76.34</v>
      </c>
      <c r="I11" s="8"/>
    </row>
    <row r="12" ht="18" customHeight="1" spans="1:9">
      <c r="A12" s="10"/>
      <c r="B12" s="6">
        <v>11</v>
      </c>
      <c r="C12" s="7">
        <v>210815</v>
      </c>
      <c r="D12" s="8">
        <v>73.28</v>
      </c>
      <c r="E12" s="9">
        <f t="shared" si="0"/>
        <v>29.31</v>
      </c>
      <c r="F12" s="8">
        <v>75.8</v>
      </c>
      <c r="G12" s="9">
        <f t="shared" si="1"/>
        <v>45.48</v>
      </c>
      <c r="H12" s="9">
        <f t="shared" si="2"/>
        <v>74.79</v>
      </c>
      <c r="I12" s="8"/>
    </row>
    <row r="13" ht="18" customHeight="1" spans="1:9">
      <c r="A13" s="10"/>
      <c r="B13" s="6">
        <v>12</v>
      </c>
      <c r="C13" s="7">
        <v>210506</v>
      </c>
      <c r="D13" s="8">
        <v>71.52</v>
      </c>
      <c r="E13" s="9">
        <f t="shared" si="0"/>
        <v>28.61</v>
      </c>
      <c r="F13" s="8">
        <v>75.7</v>
      </c>
      <c r="G13" s="9">
        <f t="shared" si="1"/>
        <v>45.42</v>
      </c>
      <c r="H13" s="9">
        <f t="shared" si="2"/>
        <v>74.03</v>
      </c>
      <c r="I13" s="8"/>
    </row>
    <row r="14" ht="18" customHeight="1" spans="1:9">
      <c r="A14" s="10"/>
      <c r="B14" s="6">
        <v>13</v>
      </c>
      <c r="C14" s="14">
        <v>210918</v>
      </c>
      <c r="D14" s="8">
        <v>72</v>
      </c>
      <c r="E14" s="9">
        <f t="shared" si="0"/>
        <v>28.8</v>
      </c>
      <c r="F14" s="8">
        <v>75.2</v>
      </c>
      <c r="G14" s="9">
        <f t="shared" si="1"/>
        <v>45.12</v>
      </c>
      <c r="H14" s="9">
        <f t="shared" si="2"/>
        <v>73.92</v>
      </c>
      <c r="I14" s="8"/>
    </row>
    <row r="15" ht="18" customHeight="1" spans="1:9">
      <c r="A15" s="10"/>
      <c r="B15" s="6">
        <v>14</v>
      </c>
      <c r="C15" s="7">
        <v>210224</v>
      </c>
      <c r="D15" s="8">
        <v>69.52</v>
      </c>
      <c r="E15" s="9">
        <f t="shared" si="0"/>
        <v>27.81</v>
      </c>
      <c r="F15" s="8">
        <v>76.3</v>
      </c>
      <c r="G15" s="9">
        <f t="shared" si="1"/>
        <v>45.78</v>
      </c>
      <c r="H15" s="9">
        <f t="shared" si="2"/>
        <v>73.59</v>
      </c>
      <c r="I15" s="8"/>
    </row>
    <row r="16" s="1" customFormat="1" ht="18" customHeight="1" spans="1:9">
      <c r="A16" s="13"/>
      <c r="B16" s="6">
        <v>15</v>
      </c>
      <c r="C16" s="14">
        <v>210902</v>
      </c>
      <c r="D16" s="8">
        <v>73.12</v>
      </c>
      <c r="E16" s="9">
        <f t="shared" si="0"/>
        <v>29.25</v>
      </c>
      <c r="F16" s="8">
        <v>73.5</v>
      </c>
      <c r="G16" s="9">
        <f t="shared" si="1"/>
        <v>44.1</v>
      </c>
      <c r="H16" s="9">
        <f t="shared" si="2"/>
        <v>73.35</v>
      </c>
      <c r="I16" s="8"/>
    </row>
  </sheetData>
  <sortState ref="B2:J16">
    <sortCondition ref="H2" descending="1"/>
  </sortState>
  <mergeCells count="1">
    <mergeCell ref="A2:A1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A1" sqref="A$1:A$1048576"/>
    </sheetView>
  </sheetViews>
  <sheetFormatPr defaultColWidth="9" defaultRowHeight="13.5"/>
  <cols>
    <col min="3" max="3" width="12.1333333333333" customWidth="1"/>
    <col min="4" max="4" width="12.6333333333333" customWidth="1"/>
    <col min="5" max="5" width="14.4583333333333" customWidth="1"/>
    <col min="6" max="6" width="13.725" customWidth="1"/>
    <col min="7" max="7" width="13.8166666666667" customWidth="1"/>
    <col min="8" max="8" width="12.6333333333333" customWidth="1"/>
    <col min="9" max="9" width="18.225" customWidth="1"/>
  </cols>
  <sheetData>
    <row r="1" ht="18" customHeight="1" spans="1:9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</row>
    <row r="2" ht="18" customHeight="1" spans="1:9">
      <c r="A2" s="5">
        <v>3001220</v>
      </c>
      <c r="B2" s="6">
        <v>1</v>
      </c>
      <c r="C2" s="7">
        <v>200105</v>
      </c>
      <c r="D2" s="8">
        <v>72.32</v>
      </c>
      <c r="E2" s="9">
        <f>ROUND(D2*0.4,2)</f>
        <v>28.93</v>
      </c>
      <c r="F2" s="8">
        <v>86.2</v>
      </c>
      <c r="G2" s="9">
        <f>ROUND(F2*0.6,2)</f>
        <v>51.72</v>
      </c>
      <c r="H2" s="9">
        <f>E2+G2</f>
        <v>80.65</v>
      </c>
      <c r="I2" s="8" t="s">
        <v>9</v>
      </c>
    </row>
    <row r="3" ht="18" customHeight="1" spans="1:9">
      <c r="A3" s="10"/>
      <c r="B3" s="6">
        <v>2</v>
      </c>
      <c r="C3" s="7">
        <v>200325</v>
      </c>
      <c r="D3" s="8">
        <v>75.76</v>
      </c>
      <c r="E3" s="9">
        <f t="shared" ref="E3:E17" si="0">ROUND(D3*0.4,2)</f>
        <v>30.3</v>
      </c>
      <c r="F3" s="8">
        <v>81.9</v>
      </c>
      <c r="G3" s="9">
        <f t="shared" ref="G3:G17" si="1">ROUND(F3*0.6,2)</f>
        <v>49.14</v>
      </c>
      <c r="H3" s="9">
        <f>E3+G3</f>
        <v>79.44</v>
      </c>
      <c r="I3" s="8" t="s">
        <v>9</v>
      </c>
    </row>
    <row r="4" ht="18" customHeight="1" spans="1:9">
      <c r="A4" s="10"/>
      <c r="B4" s="6">
        <v>3</v>
      </c>
      <c r="C4" s="7">
        <v>200119</v>
      </c>
      <c r="D4" s="8">
        <v>70.08</v>
      </c>
      <c r="E4" s="9">
        <f t="shared" si="0"/>
        <v>28.03</v>
      </c>
      <c r="F4" s="8">
        <v>84.7</v>
      </c>
      <c r="G4" s="9">
        <f t="shared" si="1"/>
        <v>50.82</v>
      </c>
      <c r="H4" s="9">
        <f t="shared" ref="H4:H17" si="2">E4+G4</f>
        <v>78.85</v>
      </c>
      <c r="I4" s="8" t="s">
        <v>9</v>
      </c>
    </row>
    <row r="5" ht="18" customHeight="1" spans="1:9">
      <c r="A5" s="10"/>
      <c r="B5" s="6">
        <v>4</v>
      </c>
      <c r="C5" s="7">
        <v>200315</v>
      </c>
      <c r="D5" s="8">
        <v>71.6</v>
      </c>
      <c r="E5" s="9">
        <f t="shared" si="0"/>
        <v>28.64</v>
      </c>
      <c r="F5" s="8">
        <v>83.4</v>
      </c>
      <c r="G5" s="9">
        <f t="shared" si="1"/>
        <v>50.04</v>
      </c>
      <c r="H5" s="9">
        <f t="shared" si="2"/>
        <v>78.68</v>
      </c>
      <c r="I5" s="8"/>
    </row>
    <row r="6" ht="18" customHeight="1" spans="1:9">
      <c r="A6" s="10"/>
      <c r="B6" s="6">
        <v>5</v>
      </c>
      <c r="C6" s="7">
        <v>200125</v>
      </c>
      <c r="D6" s="8">
        <v>74.8</v>
      </c>
      <c r="E6" s="9">
        <f t="shared" si="0"/>
        <v>29.92</v>
      </c>
      <c r="F6" s="8">
        <v>81.1</v>
      </c>
      <c r="G6" s="9">
        <f t="shared" si="1"/>
        <v>48.66</v>
      </c>
      <c r="H6" s="9">
        <f t="shared" si="2"/>
        <v>78.58</v>
      </c>
      <c r="I6" s="8"/>
    </row>
    <row r="7" ht="18" customHeight="1" spans="1:9">
      <c r="A7" s="10"/>
      <c r="B7" s="6">
        <v>6</v>
      </c>
      <c r="C7" s="7">
        <v>200327</v>
      </c>
      <c r="D7" s="8">
        <v>69.2</v>
      </c>
      <c r="E7" s="9">
        <f t="shared" si="0"/>
        <v>27.68</v>
      </c>
      <c r="F7" s="8">
        <v>83.4</v>
      </c>
      <c r="G7" s="9">
        <f t="shared" si="1"/>
        <v>50.04</v>
      </c>
      <c r="H7" s="9">
        <f t="shared" si="2"/>
        <v>77.72</v>
      </c>
      <c r="I7" s="8"/>
    </row>
    <row r="8" ht="18" customHeight="1" spans="1:9">
      <c r="A8" s="10"/>
      <c r="B8" s="6">
        <v>7</v>
      </c>
      <c r="C8" s="7">
        <v>200209</v>
      </c>
      <c r="D8" s="8">
        <v>77.52</v>
      </c>
      <c r="E8" s="9">
        <f t="shared" si="0"/>
        <v>31.01</v>
      </c>
      <c r="F8" s="8">
        <v>77.7</v>
      </c>
      <c r="G8" s="9">
        <f t="shared" si="1"/>
        <v>46.62</v>
      </c>
      <c r="H8" s="9">
        <f t="shared" si="2"/>
        <v>77.63</v>
      </c>
      <c r="I8" s="8"/>
    </row>
    <row r="9" ht="18" customHeight="1" spans="1:9">
      <c r="A9" s="10"/>
      <c r="B9" s="6">
        <v>8</v>
      </c>
      <c r="C9" s="7">
        <v>200303</v>
      </c>
      <c r="D9" s="8">
        <v>71.12</v>
      </c>
      <c r="E9" s="9">
        <f t="shared" si="0"/>
        <v>28.45</v>
      </c>
      <c r="F9" s="8">
        <v>80.2</v>
      </c>
      <c r="G9" s="9">
        <f t="shared" si="1"/>
        <v>48.12</v>
      </c>
      <c r="H9" s="9">
        <f t="shared" si="2"/>
        <v>76.57</v>
      </c>
      <c r="I9" s="8"/>
    </row>
    <row r="10" ht="18" customHeight="1" spans="1:9">
      <c r="A10" s="10"/>
      <c r="B10" s="6">
        <v>9</v>
      </c>
      <c r="C10" s="7">
        <v>200409</v>
      </c>
      <c r="D10" s="8">
        <v>68.8</v>
      </c>
      <c r="E10" s="9">
        <f t="shared" si="0"/>
        <v>27.52</v>
      </c>
      <c r="F10" s="8">
        <v>80.5</v>
      </c>
      <c r="G10" s="9">
        <f t="shared" si="1"/>
        <v>48.3</v>
      </c>
      <c r="H10" s="9">
        <f t="shared" si="2"/>
        <v>75.82</v>
      </c>
      <c r="I10" s="8"/>
    </row>
    <row r="11" ht="18" customHeight="1" spans="1:9">
      <c r="A11" s="10"/>
      <c r="B11" s="6">
        <v>10</v>
      </c>
      <c r="C11" s="11">
        <v>200423</v>
      </c>
      <c r="D11" s="12">
        <v>67.84</v>
      </c>
      <c r="E11" s="9">
        <f t="shared" si="0"/>
        <v>27.14</v>
      </c>
      <c r="F11" s="12">
        <v>80.6</v>
      </c>
      <c r="G11" s="9">
        <f t="shared" si="1"/>
        <v>48.36</v>
      </c>
      <c r="H11" s="9">
        <f t="shared" si="2"/>
        <v>75.5</v>
      </c>
      <c r="I11" s="12"/>
    </row>
    <row r="12" ht="18" customHeight="1" spans="1:9">
      <c r="A12" s="10"/>
      <c r="B12" s="6">
        <v>11</v>
      </c>
      <c r="C12" s="7">
        <v>200412</v>
      </c>
      <c r="D12" s="8">
        <v>68.24</v>
      </c>
      <c r="E12" s="9">
        <f t="shared" si="0"/>
        <v>27.3</v>
      </c>
      <c r="F12" s="8">
        <v>80.2</v>
      </c>
      <c r="G12" s="9">
        <f t="shared" si="1"/>
        <v>48.12</v>
      </c>
      <c r="H12" s="9">
        <f t="shared" si="2"/>
        <v>75.42</v>
      </c>
      <c r="I12" s="8"/>
    </row>
    <row r="13" ht="18" customHeight="1" spans="1:19">
      <c r="A13" s="10"/>
      <c r="B13" s="6">
        <v>12</v>
      </c>
      <c r="C13" s="7">
        <v>200417</v>
      </c>
      <c r="D13" s="8">
        <v>70.8</v>
      </c>
      <c r="E13" s="9">
        <f t="shared" si="0"/>
        <v>28.32</v>
      </c>
      <c r="F13" s="8">
        <v>77.9</v>
      </c>
      <c r="G13" s="9">
        <f t="shared" si="1"/>
        <v>46.74</v>
      </c>
      <c r="H13" s="9">
        <f t="shared" si="2"/>
        <v>75.06</v>
      </c>
      <c r="I13" s="8"/>
      <c r="S13" t="s">
        <v>10</v>
      </c>
    </row>
    <row r="14" ht="18" customHeight="1" spans="1:9">
      <c r="A14" s="10"/>
      <c r="B14" s="6">
        <v>13</v>
      </c>
      <c r="C14" s="7">
        <v>200212</v>
      </c>
      <c r="D14" s="8">
        <v>69.12</v>
      </c>
      <c r="E14" s="9">
        <f t="shared" si="0"/>
        <v>27.65</v>
      </c>
      <c r="F14" s="8">
        <v>78.6</v>
      </c>
      <c r="G14" s="9">
        <f t="shared" si="1"/>
        <v>47.16</v>
      </c>
      <c r="H14" s="9">
        <f t="shared" si="2"/>
        <v>74.81</v>
      </c>
      <c r="I14" s="8"/>
    </row>
    <row r="15" ht="18" customHeight="1" spans="1:9">
      <c r="A15" s="10"/>
      <c r="B15" s="6">
        <v>14</v>
      </c>
      <c r="C15" s="7">
        <v>200411</v>
      </c>
      <c r="D15" s="8">
        <v>72.96</v>
      </c>
      <c r="E15" s="9">
        <f t="shared" si="0"/>
        <v>29.18</v>
      </c>
      <c r="F15" s="8">
        <v>75.4</v>
      </c>
      <c r="G15" s="9">
        <f t="shared" si="1"/>
        <v>45.24</v>
      </c>
      <c r="H15" s="9">
        <f t="shared" si="2"/>
        <v>74.42</v>
      </c>
      <c r="I15" s="8"/>
    </row>
    <row r="16" ht="18" customHeight="1" spans="1:9">
      <c r="A16" s="10"/>
      <c r="B16" s="6">
        <v>15</v>
      </c>
      <c r="C16" s="7">
        <v>200122</v>
      </c>
      <c r="D16" s="8">
        <v>67.84</v>
      </c>
      <c r="E16" s="9">
        <f t="shared" si="0"/>
        <v>27.14</v>
      </c>
      <c r="F16" s="8">
        <v>78.1</v>
      </c>
      <c r="G16" s="9">
        <f t="shared" si="1"/>
        <v>46.86</v>
      </c>
      <c r="H16" s="9">
        <f t="shared" si="2"/>
        <v>74</v>
      </c>
      <c r="I16" s="8"/>
    </row>
    <row r="17" s="1" customFormat="1" ht="18" customHeight="1" spans="1:9">
      <c r="A17" s="13"/>
      <c r="B17" s="6">
        <v>16</v>
      </c>
      <c r="C17" s="7">
        <v>200501</v>
      </c>
      <c r="D17" s="8">
        <v>68.32</v>
      </c>
      <c r="E17" s="9">
        <f t="shared" si="0"/>
        <v>27.33</v>
      </c>
      <c r="F17" s="8">
        <v>76.8</v>
      </c>
      <c r="G17" s="9">
        <f t="shared" si="1"/>
        <v>46.08</v>
      </c>
      <c r="H17" s="9">
        <f t="shared" si="2"/>
        <v>73.41</v>
      </c>
      <c r="I17" s="8"/>
    </row>
  </sheetData>
  <sortState ref="A2:J17">
    <sortCondition ref="H2" descending="1"/>
  </sortState>
  <mergeCells count="1">
    <mergeCell ref="A2:A17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301219党务工作</vt:lpstr>
      <vt:lpstr>3001221辅导员女</vt:lpstr>
      <vt:lpstr>3001220辅导员男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Sheeta</cp:lastModifiedBy>
  <dcterms:created xsi:type="dcterms:W3CDTF">2006-09-13T11:21:00Z</dcterms:created>
  <dcterms:modified xsi:type="dcterms:W3CDTF">2023-08-14T04:09:15Z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17E567FF42E247E6928AB0929735F437_13</vt:lpwstr>
  </property>
  <property fmtid="{D5CDD505-2E9C-101B-9397-08002B2CF9AE}" pid="3" name="KSOProductBuildVer">
    <vt:lpwstr>2052-11.1.0.14309</vt:lpwstr>
  </property>
</Properties>
</file>