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<sst xmlns="http://schemas.openxmlformats.org/spreadsheetml/2006/main" count="85" uniqueCount="69">
  <si>
    <t>附表：安徽大学艺术与传媒学院2018年公开招聘成绩和入围考察体检环节人员名单</t>
  </si>
  <si>
    <t>岗位号</t>
  </si>
  <si>
    <t>准考证号</t>
  </si>
  <si>
    <t>管理岗笔试成绩</t>
  </si>
  <si>
    <r>
      <t>管理岗笔试（</t>
    </r>
    <r>
      <rPr>
        <b/>
        <sz val="10"/>
        <color indexed="8"/>
        <rFont val="仿宋"/>
        <family val="3"/>
      </rPr>
      <t>加权）</t>
    </r>
  </si>
  <si>
    <t>专技、管理岗面试成绩</t>
  </si>
  <si>
    <r>
      <t>管理岗面试（</t>
    </r>
    <r>
      <rPr>
        <b/>
        <sz val="10"/>
        <color indexed="8"/>
        <rFont val="仿宋"/>
        <family val="3"/>
      </rPr>
      <t>加权）</t>
    </r>
  </si>
  <si>
    <t>最终成绩</t>
  </si>
  <si>
    <r>
      <rPr>
        <b/>
        <sz val="10"/>
        <color indexed="8"/>
        <rFont val="仿宋"/>
        <family val="3"/>
      </rPr>
      <t>备注</t>
    </r>
  </si>
  <si>
    <t>201801017</t>
  </si>
  <si>
    <t>入围考察体检环节</t>
  </si>
  <si>
    <t>201801022</t>
  </si>
  <si>
    <t>201801028</t>
  </si>
  <si>
    <t>201801030</t>
  </si>
  <si>
    <t>201801018</t>
  </si>
  <si>
    <t>201801025</t>
  </si>
  <si>
    <t>201804019</t>
  </si>
  <si>
    <t>201804018</t>
  </si>
  <si>
    <t>201804014</t>
  </si>
  <si>
    <t>201804011</t>
  </si>
  <si>
    <t>201804001</t>
  </si>
  <si>
    <t>201804012</t>
  </si>
  <si>
    <t>201805042</t>
  </si>
  <si>
    <t>201805058</t>
  </si>
  <si>
    <t>201805020</t>
  </si>
  <si>
    <t>201805013</t>
  </si>
  <si>
    <t>201805045</t>
  </si>
  <si>
    <t>201805048</t>
  </si>
  <si>
    <t>201805019</t>
  </si>
  <si>
    <t>201805006</t>
  </si>
  <si>
    <t>201805049</t>
  </si>
  <si>
    <t>201805051</t>
  </si>
  <si>
    <t>201805007</t>
  </si>
  <si>
    <t>201805052</t>
  </si>
  <si>
    <t>201806002</t>
  </si>
  <si>
    <t>201806005</t>
  </si>
  <si>
    <t>201806003</t>
  </si>
  <si>
    <t>201806004</t>
  </si>
  <si>
    <t>201806006</t>
  </si>
  <si>
    <t>201807010</t>
  </si>
  <si>
    <t>201807005</t>
  </si>
  <si>
    <t>201807004</t>
  </si>
  <si>
    <t>201807011</t>
  </si>
  <si>
    <t>201807009</t>
  </si>
  <si>
    <t>201807008</t>
  </si>
  <si>
    <t>201807003</t>
  </si>
  <si>
    <t>201808039</t>
  </si>
  <si>
    <t>201808022</t>
  </si>
  <si>
    <t>201808015</t>
  </si>
  <si>
    <t>201808028</t>
  </si>
  <si>
    <t>201808004</t>
  </si>
  <si>
    <t>201808013</t>
  </si>
  <si>
    <t>201808008</t>
  </si>
  <si>
    <t>201808020</t>
  </si>
  <si>
    <t>201808045</t>
  </si>
  <si>
    <t>201808038</t>
  </si>
  <si>
    <t>201808012</t>
  </si>
  <si>
    <t>201809004</t>
  </si>
  <si>
    <t>201809001</t>
  </si>
  <si>
    <t>201810009</t>
  </si>
  <si>
    <t>201810010</t>
  </si>
  <si>
    <t>201810002</t>
  </si>
  <si>
    <t>201811002</t>
  </si>
  <si>
    <t>201811003</t>
  </si>
  <si>
    <t>201813008</t>
  </si>
  <si>
    <t>201813007</t>
  </si>
  <si>
    <t>201813005</t>
  </si>
  <si>
    <t>201813004</t>
  </si>
  <si>
    <t>201813006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</si>
</sst>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仿宋"/>
      <family val="3"/>
    </font>
    <font>
      <b/>
      <sz val="10"/>
      <color indexed="8"/>
      <name val="仿宋"/>
      <family val="3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2"/>
      <color theme="1"/>
      <name val="仿宋"/>
      <family val="3"/>
    </font>
    <font>
      <b/>
      <sz val="10"/>
      <color theme="1"/>
      <name val="仿宋"/>
      <family val="3"/>
    </font>
    <font>
      <b/>
      <sz val="10"/>
      <color rgb="FF000000"/>
      <name val="仿宋"/>
      <family val="3"/>
    </font>
    <font>
      <sz val="12"/>
      <color theme="1"/>
      <name val="Times New Roman"/>
      <family val="1"/>
    </font>
    <font>
      <sz val="10"/>
      <color theme="1"/>
      <name val="宋体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0" borderId="0">
      <alignment/>
      <protection/>
    </xf>
  </cellStyleXfs>
  <cellXfs count="14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10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48" fillId="0" borderId="10" xfId="63" applyFont="1" applyBorder="1" applyAlignment="1">
      <alignment horizontal="center" vertical="center" wrapText="1"/>
      <protection/>
    </xf>
    <xf numFmtId="0" fontId="49" fillId="0" borderId="10" xfId="63" applyFont="1" applyBorder="1" applyAlignment="1">
      <alignment horizontal="center" vertical="center"/>
      <protection/>
    </xf>
    <xf numFmtId="0" fontId="49" fillId="0" borderId="11" xfId="63" applyFont="1" applyBorder="1" applyAlignment="1">
      <alignment horizontal="center" vertical="center"/>
      <protection/>
    </xf>
    <xf numFmtId="0" fontId="50" fillId="0" borderId="10" xfId="63" applyFont="1" applyBorder="1" applyAlignment="1">
      <alignment horizontal="center" vertical="center"/>
      <protection/>
    </xf>
    <xf numFmtId="0" fontId="49" fillId="0" borderId="12" xfId="63" applyFont="1" applyBorder="1" applyAlignment="1">
      <alignment horizontal="center" vertical="center"/>
      <protection/>
    </xf>
    <xf numFmtId="0" fontId="51" fillId="0" borderId="10" xfId="63" applyFont="1" applyBorder="1" applyAlignment="1">
      <alignment horizontal="center" vertical="center"/>
      <protection/>
    </xf>
    <xf numFmtId="0" fontId="49" fillId="0" borderId="13" xfId="63" applyFont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>
      <selection activeCell="O12" sqref="O12"/>
    </sheetView>
  </sheetViews>
  <sheetFormatPr defaultColWidth="9.00390625" defaultRowHeight="15"/>
  <cols>
    <col min="1" max="1" width="7.57421875" style="3" customWidth="1"/>
    <col min="2" max="2" width="12.57421875" style="0" customWidth="1"/>
    <col min="3" max="3" width="10.140625" style="0" customWidth="1"/>
    <col min="4" max="4" width="10.28125" style="0" customWidth="1"/>
    <col min="5" max="5" width="12.28125" style="0" customWidth="1"/>
    <col min="6" max="6" width="10.8515625" style="0" customWidth="1"/>
    <col min="7" max="7" width="10.140625" style="0" customWidth="1"/>
    <col min="8" max="8" width="17.28125" style="0" customWidth="1"/>
  </cols>
  <sheetData>
    <row r="1" spans="1:8" ht="13.5">
      <c r="A1" s="4" t="s">
        <v>0</v>
      </c>
      <c r="B1" s="4"/>
      <c r="C1" s="4"/>
      <c r="D1" s="4"/>
      <c r="E1" s="4"/>
      <c r="F1" s="4"/>
      <c r="G1" s="4"/>
      <c r="H1" s="4"/>
    </row>
    <row r="2" spans="1:8" ht="13.5">
      <c r="A2" s="4"/>
      <c r="B2" s="4"/>
      <c r="C2" s="4"/>
      <c r="D2" s="4"/>
      <c r="E2" s="4"/>
      <c r="F2" s="4"/>
      <c r="G2" s="4"/>
      <c r="H2" s="4"/>
    </row>
    <row r="3" spans="1:8" ht="3" customHeight="1">
      <c r="A3" s="4"/>
      <c r="B3" s="4"/>
      <c r="C3" s="4"/>
      <c r="D3" s="4"/>
      <c r="E3" s="4"/>
      <c r="F3" s="4"/>
      <c r="G3" s="4"/>
      <c r="H3" s="4"/>
    </row>
    <row r="4" spans="1:8" s="1" customFormat="1" ht="33" customHeight="1">
      <c r="A4" s="5" t="s">
        <v>1</v>
      </c>
      <c r="B4" s="6" t="s">
        <v>2</v>
      </c>
      <c r="C4" s="7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</row>
    <row r="5" spans="1:8" ht="15">
      <c r="A5" s="8">
        <v>1</v>
      </c>
      <c r="B5" s="8" t="s">
        <v>9</v>
      </c>
      <c r="C5" s="9"/>
      <c r="D5" s="9"/>
      <c r="E5" s="8">
        <v>90.2</v>
      </c>
      <c r="F5" s="9"/>
      <c r="G5" s="8">
        <f aca="true" t="shared" si="0" ref="G5:G16">E5</f>
        <v>90.2</v>
      </c>
      <c r="H5" s="10" t="s">
        <v>10</v>
      </c>
    </row>
    <row r="6" spans="1:8" ht="15">
      <c r="A6" s="8">
        <v>1</v>
      </c>
      <c r="B6" s="8" t="s">
        <v>11</v>
      </c>
      <c r="C6" s="11"/>
      <c r="D6" s="11"/>
      <c r="E6" s="8">
        <v>86.54</v>
      </c>
      <c r="F6" s="11"/>
      <c r="G6" s="8">
        <f t="shared" si="0"/>
        <v>86.54</v>
      </c>
      <c r="H6" s="12"/>
    </row>
    <row r="7" spans="1:8" ht="15">
      <c r="A7" s="8">
        <v>1</v>
      </c>
      <c r="B7" s="8" t="s">
        <v>12</v>
      </c>
      <c r="C7" s="11"/>
      <c r="D7" s="11"/>
      <c r="E7" s="8">
        <v>83.98</v>
      </c>
      <c r="F7" s="11"/>
      <c r="G7" s="8">
        <f t="shared" si="0"/>
        <v>83.98</v>
      </c>
      <c r="H7" s="12"/>
    </row>
    <row r="8" spans="1:8" ht="15">
      <c r="A8" s="8">
        <v>1</v>
      </c>
      <c r="B8" s="8" t="s">
        <v>13</v>
      </c>
      <c r="C8" s="11"/>
      <c r="D8" s="11"/>
      <c r="E8" s="8">
        <v>82.94</v>
      </c>
      <c r="F8" s="11"/>
      <c r="G8" s="8">
        <f t="shared" si="0"/>
        <v>82.94</v>
      </c>
      <c r="H8" s="12"/>
    </row>
    <row r="9" spans="1:8" ht="15">
      <c r="A9" s="8">
        <v>1</v>
      </c>
      <c r="B9" s="8" t="s">
        <v>14</v>
      </c>
      <c r="C9" s="11"/>
      <c r="D9" s="11"/>
      <c r="E9" s="8">
        <v>81.62</v>
      </c>
      <c r="F9" s="11"/>
      <c r="G9" s="8">
        <f t="shared" si="0"/>
        <v>81.62</v>
      </c>
      <c r="H9" s="12"/>
    </row>
    <row r="10" spans="1:8" ht="15">
      <c r="A10" s="8">
        <v>1</v>
      </c>
      <c r="B10" s="8" t="s">
        <v>15</v>
      </c>
      <c r="C10" s="11"/>
      <c r="D10" s="11"/>
      <c r="E10" s="8">
        <v>60.3</v>
      </c>
      <c r="F10" s="11"/>
      <c r="G10" s="8">
        <f t="shared" si="0"/>
        <v>60.3</v>
      </c>
      <c r="H10" s="12"/>
    </row>
    <row r="11" spans="1:8" ht="15">
      <c r="A11" s="8">
        <v>4</v>
      </c>
      <c r="B11" s="8" t="s">
        <v>16</v>
      </c>
      <c r="C11" s="11"/>
      <c r="D11" s="11"/>
      <c r="E11" s="8">
        <v>83.7</v>
      </c>
      <c r="F11" s="11"/>
      <c r="G11" s="8">
        <f t="shared" si="0"/>
        <v>83.7</v>
      </c>
      <c r="H11" s="10" t="s">
        <v>10</v>
      </c>
    </row>
    <row r="12" spans="1:8" ht="15">
      <c r="A12" s="8">
        <v>4</v>
      </c>
      <c r="B12" s="8" t="s">
        <v>17</v>
      </c>
      <c r="C12" s="11"/>
      <c r="D12" s="11"/>
      <c r="E12" s="8">
        <v>82.9</v>
      </c>
      <c r="F12" s="11"/>
      <c r="G12" s="8">
        <f t="shared" si="0"/>
        <v>82.9</v>
      </c>
      <c r="H12" s="12"/>
    </row>
    <row r="13" spans="1:8" ht="15">
      <c r="A13" s="8">
        <v>4</v>
      </c>
      <c r="B13" s="8" t="s">
        <v>18</v>
      </c>
      <c r="C13" s="11"/>
      <c r="D13" s="11"/>
      <c r="E13" s="8">
        <v>81.04</v>
      </c>
      <c r="F13" s="11"/>
      <c r="G13" s="8">
        <f t="shared" si="0"/>
        <v>81.04</v>
      </c>
      <c r="H13" s="12"/>
    </row>
    <row r="14" spans="1:8" ht="15">
      <c r="A14" s="8">
        <v>4</v>
      </c>
      <c r="B14" s="8" t="s">
        <v>19</v>
      </c>
      <c r="C14" s="11"/>
      <c r="D14" s="11"/>
      <c r="E14" s="8">
        <v>78.96</v>
      </c>
      <c r="F14" s="11"/>
      <c r="G14" s="8">
        <f t="shared" si="0"/>
        <v>78.96</v>
      </c>
      <c r="H14" s="12"/>
    </row>
    <row r="15" spans="1:8" ht="15">
      <c r="A15" s="8">
        <v>4</v>
      </c>
      <c r="B15" s="8" t="s">
        <v>20</v>
      </c>
      <c r="C15" s="11"/>
      <c r="D15" s="11"/>
      <c r="E15" s="8">
        <v>74.02</v>
      </c>
      <c r="F15" s="11"/>
      <c r="G15" s="8">
        <f t="shared" si="0"/>
        <v>74.02</v>
      </c>
      <c r="H15" s="12"/>
    </row>
    <row r="16" spans="1:8" ht="15">
      <c r="A16" s="8">
        <v>4</v>
      </c>
      <c r="B16" s="8" t="s">
        <v>21</v>
      </c>
      <c r="C16" s="13"/>
      <c r="D16" s="13"/>
      <c r="E16" s="8">
        <v>71.96</v>
      </c>
      <c r="F16" s="13"/>
      <c r="G16" s="8">
        <f t="shared" si="0"/>
        <v>71.96</v>
      </c>
      <c r="H16" s="12"/>
    </row>
    <row r="17" spans="1:8" ht="15">
      <c r="A17" s="8">
        <v>5</v>
      </c>
      <c r="B17" s="8" t="s">
        <v>22</v>
      </c>
      <c r="C17" s="8">
        <v>68.8</v>
      </c>
      <c r="D17" s="8">
        <f aca="true" t="shared" si="1" ref="D17:D63">C17*0.5</f>
        <v>34.4</v>
      </c>
      <c r="E17" s="8">
        <v>83.7</v>
      </c>
      <c r="F17" s="8">
        <f aca="true" t="shared" si="2" ref="F17:F63">E17*0.5</f>
        <v>41.85</v>
      </c>
      <c r="G17" s="8">
        <f aca="true" t="shared" si="3" ref="G17:G63">D17+F17</f>
        <v>76.25</v>
      </c>
      <c r="H17" s="10" t="s">
        <v>10</v>
      </c>
    </row>
    <row r="18" spans="1:8" ht="15">
      <c r="A18" s="8">
        <v>5</v>
      </c>
      <c r="B18" s="8" t="s">
        <v>23</v>
      </c>
      <c r="C18" s="8">
        <v>70</v>
      </c>
      <c r="D18" s="8">
        <f t="shared" si="1"/>
        <v>35</v>
      </c>
      <c r="E18" s="8">
        <v>80.1</v>
      </c>
      <c r="F18" s="8">
        <f t="shared" si="2"/>
        <v>40.05</v>
      </c>
      <c r="G18" s="8">
        <f t="shared" si="3"/>
        <v>75.05</v>
      </c>
      <c r="H18" s="10" t="s">
        <v>10</v>
      </c>
    </row>
    <row r="19" spans="1:8" ht="15">
      <c r="A19" s="8">
        <v>5</v>
      </c>
      <c r="B19" s="8" t="s">
        <v>24</v>
      </c>
      <c r="C19" s="8">
        <v>62.5</v>
      </c>
      <c r="D19" s="8">
        <f t="shared" si="1"/>
        <v>31.25</v>
      </c>
      <c r="E19" s="8">
        <v>84.1</v>
      </c>
      <c r="F19" s="8">
        <f t="shared" si="2"/>
        <v>42.05</v>
      </c>
      <c r="G19" s="8">
        <f t="shared" si="3"/>
        <v>73.3</v>
      </c>
      <c r="H19" s="10" t="s">
        <v>10</v>
      </c>
    </row>
    <row r="20" spans="1:8" ht="15">
      <c r="A20" s="8">
        <v>5</v>
      </c>
      <c r="B20" s="8" t="s">
        <v>25</v>
      </c>
      <c r="C20" s="8">
        <v>61.8</v>
      </c>
      <c r="D20" s="8">
        <f t="shared" si="1"/>
        <v>30.9</v>
      </c>
      <c r="E20" s="8">
        <v>84.3</v>
      </c>
      <c r="F20" s="8">
        <f t="shared" si="2"/>
        <v>42.15</v>
      </c>
      <c r="G20" s="8">
        <f t="shared" si="3"/>
        <v>73.05</v>
      </c>
      <c r="H20" s="12"/>
    </row>
    <row r="21" spans="1:8" ht="15">
      <c r="A21" s="8">
        <v>5</v>
      </c>
      <c r="B21" s="8" t="s">
        <v>26</v>
      </c>
      <c r="C21" s="8">
        <v>62.9</v>
      </c>
      <c r="D21" s="8">
        <f t="shared" si="1"/>
        <v>31.45</v>
      </c>
      <c r="E21" s="8">
        <v>81</v>
      </c>
      <c r="F21" s="8">
        <f t="shared" si="2"/>
        <v>40.5</v>
      </c>
      <c r="G21" s="8">
        <f t="shared" si="3"/>
        <v>71.95</v>
      </c>
      <c r="H21" s="12"/>
    </row>
    <row r="22" spans="1:8" ht="15">
      <c r="A22" s="8">
        <v>5</v>
      </c>
      <c r="B22" s="8" t="s">
        <v>27</v>
      </c>
      <c r="C22" s="8">
        <v>59.5</v>
      </c>
      <c r="D22" s="8">
        <f t="shared" si="1"/>
        <v>29.75</v>
      </c>
      <c r="E22" s="8">
        <v>84</v>
      </c>
      <c r="F22" s="8">
        <f t="shared" si="2"/>
        <v>42</v>
      </c>
      <c r="G22" s="8">
        <f t="shared" si="3"/>
        <v>71.75</v>
      </c>
      <c r="H22" s="12"/>
    </row>
    <row r="23" spans="1:8" ht="15">
      <c r="A23" s="8">
        <v>5</v>
      </c>
      <c r="B23" s="8" t="s">
        <v>28</v>
      </c>
      <c r="C23" s="8">
        <v>61.4</v>
      </c>
      <c r="D23" s="8">
        <f t="shared" si="1"/>
        <v>30.7</v>
      </c>
      <c r="E23" s="8">
        <v>80.6</v>
      </c>
      <c r="F23" s="8">
        <f t="shared" si="2"/>
        <v>40.3</v>
      </c>
      <c r="G23" s="8">
        <f t="shared" si="3"/>
        <v>71</v>
      </c>
      <c r="H23" s="12"/>
    </row>
    <row r="24" spans="1:8" ht="15">
      <c r="A24" s="8">
        <v>5</v>
      </c>
      <c r="B24" s="8" t="s">
        <v>29</v>
      </c>
      <c r="C24" s="8">
        <v>57.2</v>
      </c>
      <c r="D24" s="8">
        <f t="shared" si="1"/>
        <v>28.6</v>
      </c>
      <c r="E24" s="8">
        <v>84.8</v>
      </c>
      <c r="F24" s="8">
        <f t="shared" si="2"/>
        <v>42.4</v>
      </c>
      <c r="G24" s="8">
        <f t="shared" si="3"/>
        <v>71</v>
      </c>
      <c r="H24" s="12"/>
    </row>
    <row r="25" spans="1:8" ht="15">
      <c r="A25" s="8">
        <v>5</v>
      </c>
      <c r="B25" s="8" t="s">
        <v>30</v>
      </c>
      <c r="C25" s="8">
        <v>57.9</v>
      </c>
      <c r="D25" s="8">
        <f t="shared" si="1"/>
        <v>28.95</v>
      </c>
      <c r="E25" s="8">
        <v>81.2</v>
      </c>
      <c r="F25" s="8">
        <f t="shared" si="2"/>
        <v>40.6</v>
      </c>
      <c r="G25" s="8">
        <f t="shared" si="3"/>
        <v>69.55</v>
      </c>
      <c r="H25" s="12"/>
    </row>
    <row r="26" spans="1:8" ht="15">
      <c r="A26" s="8">
        <v>5</v>
      </c>
      <c r="B26" s="8" t="s">
        <v>31</v>
      </c>
      <c r="C26" s="8">
        <v>58.9</v>
      </c>
      <c r="D26" s="8">
        <f t="shared" si="1"/>
        <v>29.45</v>
      </c>
      <c r="E26" s="8">
        <v>79.4</v>
      </c>
      <c r="F26" s="8">
        <f t="shared" si="2"/>
        <v>39.7</v>
      </c>
      <c r="G26" s="8">
        <f t="shared" si="3"/>
        <v>69.15</v>
      </c>
      <c r="H26" s="12"/>
    </row>
    <row r="27" spans="1:8" ht="15">
      <c r="A27" s="8">
        <v>5</v>
      </c>
      <c r="B27" s="8" t="s">
        <v>32</v>
      </c>
      <c r="C27" s="8">
        <v>57.2</v>
      </c>
      <c r="D27" s="8">
        <f t="shared" si="1"/>
        <v>28.6</v>
      </c>
      <c r="E27" s="8">
        <v>80.4</v>
      </c>
      <c r="F27" s="8">
        <f t="shared" si="2"/>
        <v>40.2</v>
      </c>
      <c r="G27" s="8">
        <f t="shared" si="3"/>
        <v>68.80000000000001</v>
      </c>
      <c r="H27" s="12"/>
    </row>
    <row r="28" spans="1:8" ht="15">
      <c r="A28" s="8">
        <v>5</v>
      </c>
      <c r="B28" s="8" t="s">
        <v>33</v>
      </c>
      <c r="C28" s="8">
        <v>57.2</v>
      </c>
      <c r="D28" s="8">
        <f t="shared" si="1"/>
        <v>28.6</v>
      </c>
      <c r="E28" s="8">
        <v>74</v>
      </c>
      <c r="F28" s="8">
        <f t="shared" si="2"/>
        <v>37</v>
      </c>
      <c r="G28" s="8">
        <f t="shared" si="3"/>
        <v>65.6</v>
      </c>
      <c r="H28" s="12"/>
    </row>
    <row r="29" spans="1:8" s="2" customFormat="1" ht="15">
      <c r="A29" s="8">
        <v>6</v>
      </c>
      <c r="B29" s="8" t="s">
        <v>34</v>
      </c>
      <c r="C29" s="8">
        <v>57.2</v>
      </c>
      <c r="D29" s="8">
        <f t="shared" si="1"/>
        <v>28.6</v>
      </c>
      <c r="E29" s="8">
        <v>82.6</v>
      </c>
      <c r="F29" s="8">
        <f t="shared" si="2"/>
        <v>41.3</v>
      </c>
      <c r="G29" s="8">
        <f t="shared" si="3"/>
        <v>69.9</v>
      </c>
      <c r="H29" s="10" t="s">
        <v>10</v>
      </c>
    </row>
    <row r="30" spans="1:8" ht="15">
      <c r="A30" s="8">
        <v>6</v>
      </c>
      <c r="B30" s="8" t="s">
        <v>35</v>
      </c>
      <c r="C30" s="8">
        <v>53.2</v>
      </c>
      <c r="D30" s="8">
        <f t="shared" si="1"/>
        <v>26.6</v>
      </c>
      <c r="E30" s="8">
        <v>84</v>
      </c>
      <c r="F30" s="8">
        <f t="shared" si="2"/>
        <v>42</v>
      </c>
      <c r="G30" s="8">
        <f t="shared" si="3"/>
        <v>68.6</v>
      </c>
      <c r="H30" s="10" t="s">
        <v>10</v>
      </c>
    </row>
    <row r="31" spans="1:8" ht="15">
      <c r="A31" s="8">
        <v>6</v>
      </c>
      <c r="B31" s="8" t="s">
        <v>36</v>
      </c>
      <c r="C31" s="8">
        <v>59.3</v>
      </c>
      <c r="D31" s="8">
        <f t="shared" si="1"/>
        <v>29.65</v>
      </c>
      <c r="E31" s="8">
        <v>74.6</v>
      </c>
      <c r="F31" s="8">
        <f t="shared" si="2"/>
        <v>37.3</v>
      </c>
      <c r="G31" s="8">
        <f t="shared" si="3"/>
        <v>66.94999999999999</v>
      </c>
      <c r="H31" s="10"/>
    </row>
    <row r="32" spans="1:8" s="2" customFormat="1" ht="15">
      <c r="A32" s="8">
        <v>6</v>
      </c>
      <c r="B32" s="8" t="s">
        <v>37</v>
      </c>
      <c r="C32" s="8">
        <v>50</v>
      </c>
      <c r="D32" s="8">
        <f t="shared" si="1"/>
        <v>25</v>
      </c>
      <c r="E32" s="8">
        <v>80.1</v>
      </c>
      <c r="F32" s="8">
        <f t="shared" si="2"/>
        <v>40.05</v>
      </c>
      <c r="G32" s="8">
        <f t="shared" si="3"/>
        <v>65.05</v>
      </c>
      <c r="H32" s="12"/>
    </row>
    <row r="33" spans="1:8" ht="15">
      <c r="A33" s="8">
        <v>6</v>
      </c>
      <c r="B33" s="8" t="s">
        <v>38</v>
      </c>
      <c r="C33" s="8">
        <v>50.2</v>
      </c>
      <c r="D33" s="8">
        <f t="shared" si="1"/>
        <v>25.1</v>
      </c>
      <c r="E33" s="8">
        <v>77</v>
      </c>
      <c r="F33" s="8">
        <f t="shared" si="2"/>
        <v>38.5</v>
      </c>
      <c r="G33" s="8">
        <f t="shared" si="3"/>
        <v>63.6</v>
      </c>
      <c r="H33" s="12"/>
    </row>
    <row r="34" spans="1:8" ht="15">
      <c r="A34" s="8">
        <v>7</v>
      </c>
      <c r="B34" s="8" t="s">
        <v>39</v>
      </c>
      <c r="C34" s="8">
        <v>58.4</v>
      </c>
      <c r="D34" s="8">
        <f t="shared" si="1"/>
        <v>29.2</v>
      </c>
      <c r="E34" s="8">
        <v>85.6</v>
      </c>
      <c r="F34" s="8">
        <f t="shared" si="2"/>
        <v>42.8</v>
      </c>
      <c r="G34" s="8">
        <f t="shared" si="3"/>
        <v>72</v>
      </c>
      <c r="H34" s="10" t="s">
        <v>10</v>
      </c>
    </row>
    <row r="35" spans="1:8" ht="15">
      <c r="A35" s="8">
        <v>7</v>
      </c>
      <c r="B35" s="8" t="s">
        <v>40</v>
      </c>
      <c r="C35" s="8">
        <v>59.8</v>
      </c>
      <c r="D35" s="8">
        <f t="shared" si="1"/>
        <v>29.9</v>
      </c>
      <c r="E35" s="8">
        <v>81.2</v>
      </c>
      <c r="F35" s="8">
        <f t="shared" si="2"/>
        <v>40.6</v>
      </c>
      <c r="G35" s="8">
        <f t="shared" si="3"/>
        <v>70.5</v>
      </c>
      <c r="H35" s="10" t="s">
        <v>10</v>
      </c>
    </row>
    <row r="36" spans="1:8" ht="15">
      <c r="A36" s="8">
        <v>7</v>
      </c>
      <c r="B36" s="8" t="s">
        <v>41</v>
      </c>
      <c r="C36" s="8">
        <v>60.3</v>
      </c>
      <c r="D36" s="8">
        <f t="shared" si="1"/>
        <v>30.15</v>
      </c>
      <c r="E36" s="8">
        <v>80.5</v>
      </c>
      <c r="F36" s="8">
        <f t="shared" si="2"/>
        <v>40.25</v>
      </c>
      <c r="G36" s="8">
        <f t="shared" si="3"/>
        <v>70.4</v>
      </c>
      <c r="H36" s="12"/>
    </row>
    <row r="37" spans="1:8" ht="16.5" customHeight="1">
      <c r="A37" s="8">
        <v>7</v>
      </c>
      <c r="B37" s="8" t="s">
        <v>42</v>
      </c>
      <c r="C37" s="8">
        <v>57.9</v>
      </c>
      <c r="D37" s="8">
        <f t="shared" si="1"/>
        <v>28.95</v>
      </c>
      <c r="E37" s="8">
        <v>82.8</v>
      </c>
      <c r="F37" s="8">
        <f t="shared" si="2"/>
        <v>41.4</v>
      </c>
      <c r="G37" s="8">
        <f t="shared" si="3"/>
        <v>70.35</v>
      </c>
      <c r="H37" s="12"/>
    </row>
    <row r="38" spans="1:8" ht="15">
      <c r="A38" s="8">
        <v>7</v>
      </c>
      <c r="B38" s="8" t="s">
        <v>43</v>
      </c>
      <c r="C38" s="8">
        <v>57.9</v>
      </c>
      <c r="D38" s="8">
        <f t="shared" si="1"/>
        <v>28.95</v>
      </c>
      <c r="E38" s="8">
        <v>82.4</v>
      </c>
      <c r="F38" s="8">
        <f t="shared" si="2"/>
        <v>41.2</v>
      </c>
      <c r="G38" s="8">
        <f t="shared" si="3"/>
        <v>70.15</v>
      </c>
      <c r="H38" s="12"/>
    </row>
    <row r="39" spans="1:8" ht="15">
      <c r="A39" s="8">
        <v>7</v>
      </c>
      <c r="B39" s="8" t="s">
        <v>44</v>
      </c>
      <c r="C39" s="8">
        <v>60</v>
      </c>
      <c r="D39" s="8">
        <f t="shared" si="1"/>
        <v>30</v>
      </c>
      <c r="E39" s="8">
        <v>79.2</v>
      </c>
      <c r="F39" s="8">
        <f t="shared" si="2"/>
        <v>39.6</v>
      </c>
      <c r="G39" s="8">
        <f t="shared" si="3"/>
        <v>69.6</v>
      </c>
      <c r="H39" s="12"/>
    </row>
    <row r="40" spans="1:8" ht="15">
      <c r="A40" s="8">
        <v>7</v>
      </c>
      <c r="B40" s="8" t="s">
        <v>45</v>
      </c>
      <c r="C40" s="8">
        <v>58.7</v>
      </c>
      <c r="D40" s="8">
        <f t="shared" si="1"/>
        <v>29.35</v>
      </c>
      <c r="E40" s="8">
        <v>79.6</v>
      </c>
      <c r="F40" s="8">
        <f t="shared" si="2"/>
        <v>39.8</v>
      </c>
      <c r="G40" s="8">
        <f t="shared" si="3"/>
        <v>69.15</v>
      </c>
      <c r="H40" s="12"/>
    </row>
    <row r="41" spans="1:8" ht="15">
      <c r="A41" s="8">
        <v>8</v>
      </c>
      <c r="B41" s="8" t="s">
        <v>46</v>
      </c>
      <c r="C41" s="8">
        <v>65.6</v>
      </c>
      <c r="D41" s="8">
        <f t="shared" si="1"/>
        <v>32.8</v>
      </c>
      <c r="E41" s="8">
        <v>82.4</v>
      </c>
      <c r="F41" s="8">
        <f t="shared" si="2"/>
        <v>41.2</v>
      </c>
      <c r="G41" s="8">
        <f t="shared" si="3"/>
        <v>74</v>
      </c>
      <c r="H41" s="10" t="s">
        <v>10</v>
      </c>
    </row>
    <row r="42" spans="1:8" ht="15">
      <c r="A42" s="8">
        <v>8</v>
      </c>
      <c r="B42" s="8" t="s">
        <v>47</v>
      </c>
      <c r="C42" s="8">
        <v>59.3</v>
      </c>
      <c r="D42" s="8">
        <f t="shared" si="1"/>
        <v>29.65</v>
      </c>
      <c r="E42" s="8">
        <v>87.4</v>
      </c>
      <c r="F42" s="8">
        <f t="shared" si="2"/>
        <v>43.7</v>
      </c>
      <c r="G42" s="8">
        <f t="shared" si="3"/>
        <v>73.35</v>
      </c>
      <c r="H42" s="10" t="s">
        <v>10</v>
      </c>
    </row>
    <row r="43" spans="1:8" ht="15">
      <c r="A43" s="8">
        <v>8</v>
      </c>
      <c r="B43" s="8" t="s">
        <v>48</v>
      </c>
      <c r="C43" s="8">
        <v>62.9</v>
      </c>
      <c r="D43" s="8">
        <f t="shared" si="1"/>
        <v>31.45</v>
      </c>
      <c r="E43" s="8">
        <v>83.7</v>
      </c>
      <c r="F43" s="8">
        <f t="shared" si="2"/>
        <v>41.85</v>
      </c>
      <c r="G43" s="8">
        <f t="shared" si="3"/>
        <v>73.3</v>
      </c>
      <c r="H43" s="10" t="s">
        <v>10</v>
      </c>
    </row>
    <row r="44" spans="1:8" ht="15">
      <c r="A44" s="8">
        <v>8</v>
      </c>
      <c r="B44" s="8" t="s">
        <v>49</v>
      </c>
      <c r="C44" s="8">
        <v>65.9</v>
      </c>
      <c r="D44" s="8">
        <f t="shared" si="1"/>
        <v>32.95</v>
      </c>
      <c r="E44" s="8">
        <v>79.7</v>
      </c>
      <c r="F44" s="8">
        <f t="shared" si="2"/>
        <v>39.85</v>
      </c>
      <c r="G44" s="8">
        <f t="shared" si="3"/>
        <v>72.80000000000001</v>
      </c>
      <c r="H44" s="12"/>
    </row>
    <row r="45" spans="1:8" ht="15">
      <c r="A45" s="8">
        <v>8</v>
      </c>
      <c r="B45" s="8" t="s">
        <v>50</v>
      </c>
      <c r="C45" s="8">
        <v>63.7</v>
      </c>
      <c r="D45" s="8">
        <f t="shared" si="1"/>
        <v>31.85</v>
      </c>
      <c r="E45" s="8">
        <v>81.5</v>
      </c>
      <c r="F45" s="8">
        <f t="shared" si="2"/>
        <v>40.75</v>
      </c>
      <c r="G45" s="8">
        <f t="shared" si="3"/>
        <v>72.6</v>
      </c>
      <c r="H45" s="12"/>
    </row>
    <row r="46" spans="1:8" ht="15">
      <c r="A46" s="8">
        <v>8</v>
      </c>
      <c r="B46" s="8" t="s">
        <v>51</v>
      </c>
      <c r="C46" s="8">
        <v>59.8</v>
      </c>
      <c r="D46" s="8">
        <f t="shared" si="1"/>
        <v>29.9</v>
      </c>
      <c r="E46" s="8">
        <v>84.4</v>
      </c>
      <c r="F46" s="8">
        <f t="shared" si="2"/>
        <v>42.2</v>
      </c>
      <c r="G46" s="8">
        <f t="shared" si="3"/>
        <v>72.1</v>
      </c>
      <c r="H46" s="12"/>
    </row>
    <row r="47" spans="1:8" ht="15">
      <c r="A47" s="8">
        <v>8</v>
      </c>
      <c r="B47" s="8" t="s">
        <v>52</v>
      </c>
      <c r="C47" s="8">
        <v>62.3</v>
      </c>
      <c r="D47" s="8">
        <f t="shared" si="1"/>
        <v>31.15</v>
      </c>
      <c r="E47" s="8">
        <v>78.2</v>
      </c>
      <c r="F47" s="8">
        <f t="shared" si="2"/>
        <v>39.1</v>
      </c>
      <c r="G47" s="8">
        <f t="shared" si="3"/>
        <v>70.25</v>
      </c>
      <c r="H47" s="12"/>
    </row>
    <row r="48" spans="1:8" ht="15">
      <c r="A48" s="8">
        <v>8</v>
      </c>
      <c r="B48" s="8" t="s">
        <v>53</v>
      </c>
      <c r="C48" s="8">
        <v>59.6</v>
      </c>
      <c r="D48" s="8">
        <f t="shared" si="1"/>
        <v>29.8</v>
      </c>
      <c r="E48" s="8">
        <v>79.4</v>
      </c>
      <c r="F48" s="8">
        <f t="shared" si="2"/>
        <v>39.7</v>
      </c>
      <c r="G48" s="8">
        <f t="shared" si="3"/>
        <v>69.5</v>
      </c>
      <c r="H48" s="12"/>
    </row>
    <row r="49" spans="1:8" ht="15">
      <c r="A49" s="8">
        <v>8</v>
      </c>
      <c r="B49" s="8" t="s">
        <v>54</v>
      </c>
      <c r="C49" s="8">
        <v>58.7</v>
      </c>
      <c r="D49" s="8">
        <f t="shared" si="1"/>
        <v>29.35</v>
      </c>
      <c r="E49" s="8">
        <v>78.2</v>
      </c>
      <c r="F49" s="8">
        <f t="shared" si="2"/>
        <v>39.1</v>
      </c>
      <c r="G49" s="8">
        <f t="shared" si="3"/>
        <v>68.45</v>
      </c>
      <c r="H49" s="12"/>
    </row>
    <row r="50" spans="1:8" ht="15">
      <c r="A50" s="8">
        <v>8</v>
      </c>
      <c r="B50" s="8" t="s">
        <v>55</v>
      </c>
      <c r="C50" s="8">
        <v>56</v>
      </c>
      <c r="D50" s="8">
        <f t="shared" si="1"/>
        <v>28</v>
      </c>
      <c r="E50" s="8">
        <v>80.5</v>
      </c>
      <c r="F50" s="8">
        <f t="shared" si="2"/>
        <v>40.25</v>
      </c>
      <c r="G50" s="8">
        <f t="shared" si="3"/>
        <v>68.25</v>
      </c>
      <c r="H50" s="12"/>
    </row>
    <row r="51" spans="1:8" ht="15">
      <c r="A51" s="8">
        <v>8</v>
      </c>
      <c r="B51" s="8" t="s">
        <v>56</v>
      </c>
      <c r="C51" s="8">
        <v>55.7</v>
      </c>
      <c r="D51" s="8">
        <f t="shared" si="1"/>
        <v>27.85</v>
      </c>
      <c r="E51" s="8">
        <v>78.9</v>
      </c>
      <c r="F51" s="8">
        <f t="shared" si="2"/>
        <v>39.45</v>
      </c>
      <c r="G51" s="8">
        <f t="shared" si="3"/>
        <v>67.30000000000001</v>
      </c>
      <c r="H51" s="12"/>
    </row>
    <row r="52" spans="1:8" ht="15">
      <c r="A52" s="8">
        <v>9</v>
      </c>
      <c r="B52" s="8" t="s">
        <v>57</v>
      </c>
      <c r="C52" s="8">
        <v>62.4</v>
      </c>
      <c r="D52" s="8">
        <f t="shared" si="1"/>
        <v>31.2</v>
      </c>
      <c r="E52" s="8">
        <v>81.2</v>
      </c>
      <c r="F52" s="8">
        <f t="shared" si="2"/>
        <v>40.6</v>
      </c>
      <c r="G52" s="8">
        <f t="shared" si="3"/>
        <v>71.8</v>
      </c>
      <c r="H52" s="10" t="s">
        <v>10</v>
      </c>
    </row>
    <row r="53" spans="1:8" ht="15">
      <c r="A53" s="8">
        <v>9</v>
      </c>
      <c r="B53" s="8" t="s">
        <v>58</v>
      </c>
      <c r="C53" s="8">
        <v>49.1</v>
      </c>
      <c r="D53" s="8">
        <f t="shared" si="1"/>
        <v>24.55</v>
      </c>
      <c r="E53" s="8">
        <v>79.2</v>
      </c>
      <c r="F53" s="8">
        <f t="shared" si="2"/>
        <v>39.6</v>
      </c>
      <c r="G53" s="8">
        <f t="shared" si="3"/>
        <v>64.15</v>
      </c>
      <c r="H53" s="12"/>
    </row>
    <row r="54" spans="1:8" ht="15">
      <c r="A54" s="8">
        <v>10</v>
      </c>
      <c r="B54" s="8" t="s">
        <v>59</v>
      </c>
      <c r="C54" s="8">
        <v>70.8</v>
      </c>
      <c r="D54" s="8">
        <f t="shared" si="1"/>
        <v>35.4</v>
      </c>
      <c r="E54" s="8">
        <v>81.6</v>
      </c>
      <c r="F54" s="8">
        <f t="shared" si="2"/>
        <v>40.8</v>
      </c>
      <c r="G54" s="8">
        <f t="shared" si="3"/>
        <v>76.19999999999999</v>
      </c>
      <c r="H54" s="10" t="s">
        <v>10</v>
      </c>
    </row>
    <row r="55" spans="1:8" s="2" customFormat="1" ht="15">
      <c r="A55" s="8">
        <v>10</v>
      </c>
      <c r="B55" s="8" t="s">
        <v>60</v>
      </c>
      <c r="C55" s="8">
        <v>61.4</v>
      </c>
      <c r="D55" s="8">
        <f t="shared" si="1"/>
        <v>30.7</v>
      </c>
      <c r="E55" s="8">
        <v>85.2</v>
      </c>
      <c r="F55" s="8">
        <f t="shared" si="2"/>
        <v>42.6</v>
      </c>
      <c r="G55" s="8">
        <f t="shared" si="3"/>
        <v>73.3</v>
      </c>
      <c r="H55" s="12"/>
    </row>
    <row r="56" spans="1:8" ht="15">
      <c r="A56" s="8">
        <v>10</v>
      </c>
      <c r="B56" s="8" t="s">
        <v>61</v>
      </c>
      <c r="C56" s="8">
        <v>61.5</v>
      </c>
      <c r="D56" s="8">
        <f t="shared" si="1"/>
        <v>30.75</v>
      </c>
      <c r="E56" s="8">
        <v>78.2</v>
      </c>
      <c r="F56" s="8">
        <f t="shared" si="2"/>
        <v>39.1</v>
      </c>
      <c r="G56" s="8">
        <f t="shared" si="3"/>
        <v>69.85</v>
      </c>
      <c r="H56" s="12"/>
    </row>
    <row r="57" spans="1:8" ht="15">
      <c r="A57" s="8">
        <v>11</v>
      </c>
      <c r="B57" s="8" t="s">
        <v>62</v>
      </c>
      <c r="C57" s="8">
        <v>61.8</v>
      </c>
      <c r="D57" s="8">
        <f t="shared" si="1"/>
        <v>30.9</v>
      </c>
      <c r="E57" s="8">
        <v>82.4</v>
      </c>
      <c r="F57" s="8">
        <f t="shared" si="2"/>
        <v>41.2</v>
      </c>
      <c r="G57" s="8">
        <f t="shared" si="3"/>
        <v>72.1</v>
      </c>
      <c r="H57" s="10" t="s">
        <v>10</v>
      </c>
    </row>
    <row r="58" spans="1:8" ht="15">
      <c r="A58" s="8">
        <v>11</v>
      </c>
      <c r="B58" s="8" t="s">
        <v>63</v>
      </c>
      <c r="C58" s="8">
        <v>58.2</v>
      </c>
      <c r="D58" s="8">
        <f t="shared" si="1"/>
        <v>29.1</v>
      </c>
      <c r="E58" s="8">
        <v>81.2</v>
      </c>
      <c r="F58" s="8">
        <f t="shared" si="2"/>
        <v>40.6</v>
      </c>
      <c r="G58" s="8">
        <f t="shared" si="3"/>
        <v>69.7</v>
      </c>
      <c r="H58" s="12"/>
    </row>
    <row r="59" spans="1:8" ht="15">
      <c r="A59" s="8">
        <v>13</v>
      </c>
      <c r="B59" s="8" t="s">
        <v>64</v>
      </c>
      <c r="C59" s="8">
        <v>68</v>
      </c>
      <c r="D59" s="8">
        <f t="shared" si="1"/>
        <v>34</v>
      </c>
      <c r="E59" s="8">
        <v>82.2</v>
      </c>
      <c r="F59" s="8">
        <f t="shared" si="2"/>
        <v>41.1</v>
      </c>
      <c r="G59" s="8">
        <f t="shared" si="3"/>
        <v>75.1</v>
      </c>
      <c r="H59" s="10" t="s">
        <v>10</v>
      </c>
    </row>
    <row r="60" spans="1:8" ht="15">
      <c r="A60" s="8">
        <v>13</v>
      </c>
      <c r="B60" s="8" t="s">
        <v>65</v>
      </c>
      <c r="C60" s="8">
        <v>61.1</v>
      </c>
      <c r="D60" s="8">
        <f t="shared" si="1"/>
        <v>30.55</v>
      </c>
      <c r="E60" s="8">
        <v>87.6</v>
      </c>
      <c r="F60" s="8">
        <f t="shared" si="2"/>
        <v>43.8</v>
      </c>
      <c r="G60" s="8">
        <f t="shared" si="3"/>
        <v>74.35</v>
      </c>
      <c r="H60" s="10" t="s">
        <v>10</v>
      </c>
    </row>
    <row r="61" spans="1:8" ht="15">
      <c r="A61" s="8">
        <v>13</v>
      </c>
      <c r="B61" s="8" t="s">
        <v>66</v>
      </c>
      <c r="C61" s="8">
        <v>62.2</v>
      </c>
      <c r="D61" s="8">
        <f t="shared" si="1"/>
        <v>31.1</v>
      </c>
      <c r="E61" s="8">
        <v>83.2</v>
      </c>
      <c r="F61" s="8">
        <f t="shared" si="2"/>
        <v>41.6</v>
      </c>
      <c r="G61" s="8">
        <f t="shared" si="3"/>
        <v>72.7</v>
      </c>
      <c r="H61" s="12"/>
    </row>
    <row r="62" spans="1:8" ht="15">
      <c r="A62" s="8">
        <v>13</v>
      </c>
      <c r="B62" s="8" t="s">
        <v>67</v>
      </c>
      <c r="C62" s="8">
        <v>58.3</v>
      </c>
      <c r="D62" s="8">
        <f t="shared" si="1"/>
        <v>29.15</v>
      </c>
      <c r="E62" s="8">
        <v>79.4</v>
      </c>
      <c r="F62" s="8">
        <f t="shared" si="2"/>
        <v>39.7</v>
      </c>
      <c r="G62" s="8">
        <f t="shared" si="3"/>
        <v>68.85</v>
      </c>
      <c r="H62" s="8"/>
    </row>
    <row r="63" spans="1:8" ht="15">
      <c r="A63" s="8">
        <v>13</v>
      </c>
      <c r="B63" s="8" t="s">
        <v>68</v>
      </c>
      <c r="C63" s="8">
        <v>54.1</v>
      </c>
      <c r="D63" s="8">
        <f t="shared" si="1"/>
        <v>27.05</v>
      </c>
      <c r="E63" s="8">
        <v>80.1</v>
      </c>
      <c r="F63" s="8">
        <f t="shared" si="2"/>
        <v>40.05</v>
      </c>
      <c r="G63" s="8">
        <f t="shared" si="3"/>
        <v>67.1</v>
      </c>
      <c r="H63" s="8"/>
    </row>
  </sheetData>
  <sheetProtection/>
  <mergeCells count="4">
    <mergeCell ref="C5:C16"/>
    <mergeCell ref="D5:D16"/>
    <mergeCell ref="F5:F16"/>
    <mergeCell ref="A1:H3"/>
  </mergeCells>
  <printOptions/>
  <pageMargins left="0.71" right="0.51" top="0.35" bottom="0.35" header="0.31" footer="0.31"/>
  <pageSetup horizontalDpi="600" verticalDpi="600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香凝</cp:lastModifiedBy>
  <cp:lastPrinted>2018-08-13T00:52:06Z</cp:lastPrinted>
  <dcterms:created xsi:type="dcterms:W3CDTF">2013-01-05T18:07:53Z</dcterms:created>
  <dcterms:modified xsi:type="dcterms:W3CDTF">2018-08-13T14:04:59Z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